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859" activeTab="0"/>
  </bookViews>
  <sheets>
    <sheet name="TABL. 1 (133)" sheetId="1" r:id="rId1"/>
    <sheet name="TABL. 2 (134)" sheetId="2" r:id="rId2"/>
    <sheet name="Wykres 2 (76)" sheetId="3" state="hidden" r:id="rId3"/>
    <sheet name="TABL. 3 (135)" sheetId="4" r:id="rId4"/>
    <sheet name="TABL. 4 (136)" sheetId="5" r:id="rId5"/>
    <sheet name="Wykres 3 (77)" sheetId="6" state="hidden" r:id="rId6"/>
    <sheet name="TABL. 5 (137)" sheetId="7" r:id="rId7"/>
    <sheet name="TABL. 6 (138)" sheetId="8" r:id="rId8"/>
  </sheets>
  <definedNames/>
  <calcPr fullCalcOnLoad="1"/>
</workbook>
</file>

<file path=xl/sharedStrings.xml><?xml version="1.0" encoding="utf-8"?>
<sst xmlns="http://schemas.openxmlformats.org/spreadsheetml/2006/main" count="313" uniqueCount="151">
  <si>
    <t>Przemysł</t>
  </si>
  <si>
    <t>Industry</t>
  </si>
  <si>
    <t>przetwórstwo przemysłowe</t>
  </si>
  <si>
    <t>manufacturing</t>
  </si>
  <si>
    <t>Budownictwo</t>
  </si>
  <si>
    <t>Construction</t>
  </si>
  <si>
    <t>Transport i gospodarka magazynowa</t>
  </si>
  <si>
    <t>Transportation and storage</t>
  </si>
  <si>
    <t>Informacja i komunikacja</t>
  </si>
  <si>
    <t>Information and communication</t>
  </si>
  <si>
    <t>Działalność finansowa i ubezpieczeniowa</t>
  </si>
  <si>
    <t>Financial and insurance activities</t>
  </si>
  <si>
    <t>Real estate activities</t>
  </si>
  <si>
    <t>Działalność profesjonalna, naukowa i techniczna</t>
  </si>
  <si>
    <t>Professional, scientific and technical activities</t>
  </si>
  <si>
    <t>Administrative and support service activities</t>
  </si>
  <si>
    <t>Opieka zdrowotna i pomoc społeczna</t>
  </si>
  <si>
    <t>Human health and social work activities</t>
  </si>
  <si>
    <t>Pozostała działalność usługowa</t>
  </si>
  <si>
    <t>Other service activities</t>
  </si>
  <si>
    <t>water supply; sewerage, waste management and
   remediation activities</t>
  </si>
  <si>
    <t>WYSZCZEGÓLNIENIE</t>
  </si>
  <si>
    <t>SPECIFICATION</t>
  </si>
  <si>
    <t>w tym:</t>
  </si>
  <si>
    <t>of which:</t>
  </si>
  <si>
    <t xml:space="preserve">Przychody finansowe </t>
  </si>
  <si>
    <t>Cost of products sold (goods and services)</t>
  </si>
  <si>
    <t xml:space="preserve">Wartość sprzedanych towarów i materiałów </t>
  </si>
  <si>
    <t>Value of goods and materials sold</t>
  </si>
  <si>
    <t xml:space="preserve">Koszty finansowe </t>
  </si>
  <si>
    <t xml:space="preserve">Financial costs </t>
  </si>
  <si>
    <t xml:space="preserve">Zysk brutto </t>
  </si>
  <si>
    <t>Gross profit</t>
  </si>
  <si>
    <t xml:space="preserve">Strata brutto </t>
  </si>
  <si>
    <t>Gross loss</t>
  </si>
  <si>
    <t>Net financial result</t>
  </si>
  <si>
    <t xml:space="preserve">Zysk netto </t>
  </si>
  <si>
    <t xml:space="preserve">Net profit </t>
  </si>
  <si>
    <t xml:space="preserve">Strata netto </t>
  </si>
  <si>
    <t>Net loss</t>
  </si>
  <si>
    <t>Przychody ogółem</t>
  </si>
  <si>
    <r>
      <t xml:space="preserve">Koszty ogółem </t>
    </r>
  </si>
  <si>
    <t xml:space="preserve">Total costs </t>
  </si>
  <si>
    <t>jednostka miary: %</t>
  </si>
  <si>
    <t>Aktywa trwałe</t>
  </si>
  <si>
    <t>Aktywa obrotowe</t>
  </si>
  <si>
    <t>Stan w dniu 31 grudnia</t>
  </si>
  <si>
    <t>As of 31 December</t>
  </si>
  <si>
    <t>CURRENT ASSETS OF ENTERPRISES</t>
  </si>
  <si>
    <t>ECONOMIC RELATIONS IN ENTERPRISES</t>
  </si>
  <si>
    <t>LIABILITIES OF ENTERPRISES</t>
  </si>
  <si>
    <t>CHART 2 (76). SHARE OF NUMBER OF ENTERPRISES SHOWING NET PROFIT IN THE TOTAL NUMBER OF NON-FINANCIAL ENTERPRISES</t>
  </si>
  <si>
    <r>
      <rPr>
        <sz val="9"/>
        <color indexed="8"/>
        <rFont val="Arial"/>
        <family val="2"/>
      </rPr>
      <t xml:space="preserve">WYKRES 2 (76). </t>
    </r>
    <r>
      <rPr>
        <b/>
        <sz val="9"/>
        <color indexed="8"/>
        <rFont val="Arial"/>
        <family val="2"/>
      </rPr>
      <t>UDZIAŁ LICZBY PRZEDSIĘBIORSTW WYKAZUJĄCYCH ZYSK NETTO W OGÓLNEJ LICZBIE PRZEDSIĘBIORSTW NIEFINANSOWYCH</t>
    </r>
  </si>
  <si>
    <t>sprawdzenie</t>
  </si>
  <si>
    <r>
      <t xml:space="preserve">Rzeczowe aktywa trwałe 
</t>
    </r>
    <r>
      <rPr>
        <sz val="9"/>
        <color indexed="23"/>
        <rFont val="Arial"/>
        <family val="2"/>
      </rPr>
      <t xml:space="preserve">Tangible fixed assets </t>
    </r>
  </si>
  <si>
    <r>
      <t xml:space="preserve">Inwestycje długoterminowe 
</t>
    </r>
    <r>
      <rPr>
        <sz val="9"/>
        <color indexed="23"/>
        <rFont val="Arial"/>
        <family val="2"/>
      </rPr>
      <t>Long-term investments</t>
    </r>
  </si>
  <si>
    <r>
      <t xml:space="preserve">Wartości niematerialne i prawne 
</t>
    </r>
    <r>
      <rPr>
        <sz val="9"/>
        <color indexed="23"/>
        <rFont val="Arial"/>
        <family val="2"/>
      </rPr>
      <t>Intangible assets</t>
    </r>
  </si>
  <si>
    <r>
      <t xml:space="preserve">Należności długoterminowe 
</t>
    </r>
    <r>
      <rPr>
        <sz val="9"/>
        <color indexed="23"/>
        <rFont val="Arial"/>
        <family val="2"/>
      </rPr>
      <t>Long-term receivables</t>
    </r>
  </si>
  <si>
    <r>
      <t xml:space="preserve">Należności krótkoterminowe 
</t>
    </r>
    <r>
      <rPr>
        <sz val="9"/>
        <color indexed="23"/>
        <rFont val="Arial"/>
        <family val="2"/>
      </rPr>
      <t>Short-term receivables</t>
    </r>
  </si>
  <si>
    <r>
      <t xml:space="preserve">Zapasy 
</t>
    </r>
    <r>
      <rPr>
        <sz val="9"/>
        <color indexed="23"/>
        <rFont val="Arial"/>
        <family val="2"/>
      </rPr>
      <t>Stocks</t>
    </r>
  </si>
  <si>
    <r>
      <t xml:space="preserve">Krótkoterminowe rozliczenia międzyokresowe 
</t>
    </r>
    <r>
      <rPr>
        <sz val="9"/>
        <color indexed="10"/>
        <rFont val="Arial"/>
        <family val="2"/>
      </rPr>
      <t>Short</t>
    </r>
    <r>
      <rPr>
        <sz val="9"/>
        <color indexed="23"/>
        <rFont val="Arial"/>
        <family val="2"/>
      </rPr>
      <t>-term prepayments and accruals</t>
    </r>
  </si>
  <si>
    <t>Dane uszeregowano malejąco według 2019 r.</t>
  </si>
  <si>
    <r>
      <t xml:space="preserve">Liczba przedsiębiorstw 
</t>
    </r>
    <r>
      <rPr>
        <sz val="9"/>
        <color indexed="23"/>
        <rFont val="Arial"/>
        <family val="2"/>
      </rPr>
      <t>Number of enterprises</t>
    </r>
  </si>
  <si>
    <r>
      <rPr>
        <sz val="9"/>
        <color indexed="8"/>
        <rFont val="Arial"/>
        <family val="2"/>
      </rPr>
      <t>WYKRES 3 (77).</t>
    </r>
    <r>
      <rPr>
        <b/>
        <sz val="9"/>
        <color indexed="8"/>
        <rFont val="Arial"/>
        <family val="2"/>
      </rPr>
      <t xml:space="preserve"> AKTYWA TRWAŁE I OBROTOWE</t>
    </r>
  </si>
  <si>
    <r>
      <rPr>
        <sz val="9"/>
        <rFont val="Arial"/>
        <family val="2"/>
      </rPr>
      <t>Aktywa z tytułu praw do użytkowania</t>
    </r>
    <r>
      <rPr>
        <sz val="9"/>
        <color indexed="10"/>
        <rFont val="Arial"/>
        <family val="2"/>
      </rPr>
      <t xml:space="preserve">
</t>
    </r>
    <r>
      <rPr>
        <sz val="9"/>
        <color indexed="23"/>
        <rFont val="Arial"/>
        <family val="2"/>
      </rPr>
      <t>Right-of-use assets</t>
    </r>
  </si>
  <si>
    <r>
      <t xml:space="preserve">Długoterminowe rozliczenia międzyokresowe 
</t>
    </r>
    <r>
      <rPr>
        <sz val="9"/>
        <color indexed="23"/>
        <rFont val="Arial"/>
        <family val="2"/>
      </rPr>
      <t>Long-term prepayments</t>
    </r>
    <r>
      <rPr>
        <sz val="9"/>
        <color indexed="23"/>
        <rFont val="Arial"/>
        <family val="2"/>
      </rPr>
      <t xml:space="preserve"> and accruals</t>
    </r>
  </si>
  <si>
    <r>
      <t xml:space="preserve">Udział przedsiębiorstw wykazujących zysk netto w % ogółu przedsiębiorstw 
</t>
    </r>
    <r>
      <rPr>
        <sz val="9"/>
        <color indexed="23"/>
        <rFont val="Arial"/>
        <family val="2"/>
      </rPr>
      <t>Share of enterprises with net profit</t>
    </r>
    <r>
      <rPr>
        <sz val="9"/>
        <color indexed="23"/>
        <rFont val="Arial"/>
        <family val="2"/>
      </rPr>
      <t xml:space="preserve"> in %</t>
    </r>
    <r>
      <rPr>
        <sz val="9"/>
        <color indexed="23"/>
        <rFont val="Arial"/>
        <family val="2"/>
      </rPr>
      <t xml:space="preserve"> of total enterprises</t>
    </r>
  </si>
  <si>
    <t>Inwestycje krótkoterminowe 
Short-term investments</t>
  </si>
  <si>
    <r>
      <rPr>
        <sz val="9"/>
        <color indexed="23"/>
        <rFont val="Arial"/>
        <family val="2"/>
      </rPr>
      <t>CHARTS 3 (77).</t>
    </r>
    <r>
      <rPr>
        <b/>
        <sz val="9"/>
        <color indexed="23"/>
        <rFont val="Arial"/>
        <family val="2"/>
      </rPr>
      <t xml:space="preserve"> TOTAL FIXED AND CURRENT ASSETS</t>
    </r>
  </si>
  <si>
    <t>Rolnictwo, leśnictwo, łowiectwo i rybactwo</t>
  </si>
  <si>
    <t>Agriculture, forestry and fishing</t>
  </si>
  <si>
    <t>Dział XVII. Finanse przedsiębiorstw</t>
  </si>
  <si>
    <t>Chapter XVII. Finances of enterprises</t>
  </si>
  <si>
    <t/>
  </si>
  <si>
    <t>a W latach 2010 i 2015 skorygowany o wynik zdarzeń nadzwyczajnych (odpowiednio: +3,7 mln zł i -0,0 mln zł); od 2016 r. zdarzenia nadzwyczajne zaliczane są do pozostałych przychodów/kosztów operacyjnych. b Obejmują tylko podatek dochodowy.</t>
  </si>
  <si>
    <t>Financial revenue</t>
  </si>
  <si>
    <t>a In 2010 and 2015, corrected by result on extraordinary events (respectively: plus PLN 3.7 millions and minus PLN 0.0 millions); since 2016, extraordinary events  have been classified as other operating revenue/costs. b Include only income tax.</t>
  </si>
  <si>
    <r>
      <t xml:space="preserve">w mln zł       </t>
    </r>
    <r>
      <rPr>
        <sz val="8"/>
        <color indexed="23"/>
        <rFont val="Arial"/>
        <family val="2"/>
      </rPr>
      <t xml:space="preserve"> in million PLN </t>
    </r>
  </si>
  <si>
    <r>
      <t>Total revenue</t>
    </r>
    <r>
      <rPr>
        <b/>
        <strike/>
        <sz val="8"/>
        <color indexed="10"/>
        <rFont val="Arial"/>
        <family val="2"/>
      </rPr>
      <t xml:space="preserve"> </t>
    </r>
  </si>
  <si>
    <r>
      <t>Net revenue</t>
    </r>
    <r>
      <rPr>
        <sz val="8"/>
        <color indexed="23"/>
        <rFont val="Arial"/>
        <family val="2"/>
      </rPr>
      <t xml:space="preserve"> from sale of goods and materials</t>
    </r>
  </si>
  <si>
    <r>
      <t>Wynik finansowy brutto</t>
    </r>
    <r>
      <rPr>
        <vertAlign val="superscript"/>
        <sz val="8"/>
        <color indexed="8"/>
        <rFont val="Arial"/>
        <family val="2"/>
      </rPr>
      <t>a</t>
    </r>
  </si>
  <si>
    <r>
      <t>Gross financial result</t>
    </r>
    <r>
      <rPr>
        <b/>
        <vertAlign val="superscript"/>
        <sz val="8"/>
        <color indexed="23"/>
        <rFont val="Arial"/>
        <family val="2"/>
      </rPr>
      <t>a</t>
    </r>
  </si>
  <si>
    <r>
      <rPr>
        <b/>
        <sz val="8"/>
        <rFont val="Arial"/>
        <family val="2"/>
      </rPr>
      <t>291,4</t>
    </r>
    <r>
      <rPr>
        <vertAlign val="superscript"/>
        <sz val="8"/>
        <rFont val="Arial"/>
        <family val="2"/>
      </rPr>
      <t>b</t>
    </r>
  </si>
  <si>
    <r>
      <t>Wynik finansowy netto</t>
    </r>
    <r>
      <rPr>
        <sz val="8"/>
        <color indexed="8"/>
        <rFont val="Arial"/>
        <family val="2"/>
      </rPr>
      <t xml:space="preserve"> </t>
    </r>
  </si>
  <si>
    <r>
      <t xml:space="preserve">WYSZCZEGÓLNIENIE
</t>
    </r>
    <r>
      <rPr>
        <sz val="8"/>
        <color indexed="23"/>
        <rFont val="Arial"/>
        <family val="2"/>
      </rPr>
      <t>SPECIFICATION</t>
    </r>
  </si>
  <si>
    <r>
      <t xml:space="preserve">Przychody ogółem
</t>
    </r>
    <r>
      <rPr>
        <sz val="8"/>
        <color indexed="23"/>
        <rFont val="Arial"/>
        <family val="2"/>
      </rPr>
      <t>Total revenue</t>
    </r>
  </si>
  <si>
    <r>
      <t xml:space="preserve">Koszty ogółem
</t>
    </r>
    <r>
      <rPr>
        <sz val="8"/>
        <color indexed="23"/>
        <rFont val="Arial"/>
        <family val="2"/>
      </rPr>
      <t>Total costs</t>
    </r>
  </si>
  <si>
    <r>
      <t>Wynik finansowy brutto</t>
    </r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
</t>
    </r>
    <r>
      <rPr>
        <sz val="8"/>
        <color indexed="23"/>
        <rFont val="Arial"/>
        <family val="2"/>
      </rPr>
      <t>Gross financial result</t>
    </r>
    <r>
      <rPr>
        <vertAlign val="superscript"/>
        <sz val="8"/>
        <color indexed="23"/>
        <rFont val="Arial"/>
        <family val="2"/>
      </rPr>
      <t>a</t>
    </r>
  </si>
  <si>
    <r>
      <t xml:space="preserve">Obowiązkowe obciążenia wyniku finansowego brutto
</t>
    </r>
    <r>
      <rPr>
        <sz val="8"/>
        <color indexed="23"/>
        <rFont val="Arial"/>
        <family val="2"/>
      </rPr>
      <t>Obligatory encumbrances on gross financial result</t>
    </r>
  </si>
  <si>
    <r>
      <t xml:space="preserve">Wynik finansowy netto
</t>
    </r>
    <r>
      <rPr>
        <sz val="8"/>
        <color indexed="23"/>
        <rFont val="Arial"/>
        <family val="2"/>
      </rPr>
      <t>Net financial result</t>
    </r>
  </si>
  <si>
    <r>
      <t xml:space="preserve">w mln zł  </t>
    </r>
    <r>
      <rPr>
        <sz val="8"/>
        <color indexed="23"/>
        <rFont val="Arial"/>
        <family val="2"/>
      </rPr>
      <t xml:space="preserve">  in million PLN</t>
    </r>
  </si>
  <si>
    <r>
      <t>291,4</t>
    </r>
    <r>
      <rPr>
        <vertAlign val="superscript"/>
        <sz val="8"/>
        <color indexed="8"/>
        <rFont val="Arial"/>
        <family val="2"/>
      </rPr>
      <t>b</t>
    </r>
  </si>
  <si>
    <r>
      <t>Handel; naprawa pojazdów samochodowych</t>
    </r>
    <r>
      <rPr>
        <vertAlign val="superscript"/>
        <sz val="8"/>
        <color indexed="8"/>
        <rFont val="Arial"/>
        <family val="2"/>
      </rPr>
      <t>Δ</t>
    </r>
  </si>
  <si>
    <r>
      <t>Trade; repair of motor vehicles</t>
    </r>
    <r>
      <rPr>
        <vertAlign val="superscript"/>
        <sz val="8"/>
        <color indexed="23"/>
        <rFont val="Arial"/>
        <family val="2"/>
      </rPr>
      <t>Δ</t>
    </r>
  </si>
  <si>
    <r>
      <t>Zakwaterowanie i gastronomia</t>
    </r>
    <r>
      <rPr>
        <vertAlign val="superscript"/>
        <sz val="8"/>
        <color indexed="8"/>
        <rFont val="Arial"/>
        <family val="2"/>
      </rPr>
      <t>Δ</t>
    </r>
  </si>
  <si>
    <r>
      <t>Accommodation and catering</t>
    </r>
    <r>
      <rPr>
        <vertAlign val="superscript"/>
        <sz val="8"/>
        <color indexed="23"/>
        <rFont val="Arial"/>
        <family val="2"/>
      </rPr>
      <t>Δ</t>
    </r>
  </si>
  <si>
    <r>
      <t>Obsługa rynku nieruchomości</t>
    </r>
    <r>
      <rPr>
        <vertAlign val="superscript"/>
        <sz val="8"/>
        <color indexed="8"/>
        <rFont val="Arial"/>
        <family val="2"/>
      </rPr>
      <t>Δ</t>
    </r>
  </si>
  <si>
    <r>
      <t>Administrowanie i działalność wspierająca</t>
    </r>
    <r>
      <rPr>
        <vertAlign val="superscript"/>
        <sz val="8"/>
        <color indexed="8"/>
        <rFont val="Arial"/>
        <family val="2"/>
      </rPr>
      <t>Δ</t>
    </r>
  </si>
  <si>
    <r>
      <rPr>
        <sz val="8"/>
        <rFont val="Arial"/>
        <family val="2"/>
      </rPr>
      <t xml:space="preserve">Wskaźnik  </t>
    </r>
    <r>
      <rPr>
        <sz val="8"/>
        <rFont val="Calibri"/>
        <family val="2"/>
      </rPr>
      <t>̶</t>
    </r>
    <r>
      <rPr>
        <sz val="8"/>
        <rFont val="Arial"/>
        <family val="2"/>
      </rPr>
      <t xml:space="preserve">  w %  </t>
    </r>
    <r>
      <rPr>
        <sz val="8"/>
        <rFont val="Calibri"/>
        <family val="2"/>
      </rPr>
      <t>̶</t>
    </r>
    <r>
      <rPr>
        <sz val="8"/>
        <rFont val="Arial"/>
        <family val="2"/>
      </rPr>
      <t xml:space="preserve">  rentowności obrotu</t>
    </r>
    <r>
      <rPr>
        <sz val="8"/>
        <color indexed="8"/>
        <rFont val="Arial"/>
        <family val="2"/>
      </rPr>
      <t xml:space="preserve">
</t>
    </r>
    <r>
      <rPr>
        <sz val="8"/>
        <color indexed="23"/>
        <rFont val="Arial"/>
        <family val="2"/>
      </rPr>
      <t xml:space="preserve">Turnover  </t>
    </r>
    <r>
      <rPr>
        <sz val="8"/>
        <color indexed="23"/>
        <rFont val="Calibri"/>
        <family val="2"/>
      </rPr>
      <t>̶</t>
    </r>
    <r>
      <rPr>
        <sz val="8"/>
        <color indexed="23"/>
        <rFont val="Arial"/>
        <family val="2"/>
      </rPr>
      <t xml:space="preserve">  in %  </t>
    </r>
    <r>
      <rPr>
        <sz val="8"/>
        <color indexed="23"/>
        <rFont val="Calibri"/>
        <family val="2"/>
      </rPr>
      <t>̶</t>
    </r>
    <r>
      <rPr>
        <sz val="8"/>
        <color indexed="23"/>
        <rFont val="Arial"/>
        <family val="2"/>
      </rPr>
      <t xml:space="preserve">  profitability rate</t>
    </r>
  </si>
  <si>
    <r>
      <t xml:space="preserve">brutto
</t>
    </r>
    <r>
      <rPr>
        <sz val="8"/>
        <color indexed="23"/>
        <rFont val="Arial"/>
        <family val="2"/>
      </rPr>
      <t>gross</t>
    </r>
  </si>
  <si>
    <r>
      <t xml:space="preserve">netto
</t>
    </r>
    <r>
      <rPr>
        <sz val="8"/>
        <color indexed="23"/>
        <rFont val="Arial"/>
        <family val="2"/>
      </rPr>
      <t>net</t>
    </r>
  </si>
  <si>
    <t>O G Ó Ł E M</t>
  </si>
  <si>
    <t>T O T A L</t>
  </si>
  <si>
    <r>
      <rPr>
        <sz val="8"/>
        <rFont val="Arial"/>
        <family val="2"/>
      </rPr>
      <t>Ogółem</t>
    </r>
    <r>
      <rPr>
        <sz val="8"/>
        <color indexed="23"/>
        <rFont val="Arial"/>
        <family val="2"/>
      </rPr>
      <t xml:space="preserve">
Grand total</t>
    </r>
  </si>
  <si>
    <r>
      <t xml:space="preserve">Zapasy
</t>
    </r>
    <r>
      <rPr>
        <sz val="8"/>
        <color indexed="23"/>
        <rFont val="Arial"/>
        <family val="2"/>
      </rPr>
      <t>Stocks</t>
    </r>
  </si>
  <si>
    <r>
      <t xml:space="preserve">Należności krótkoterminowe
</t>
    </r>
    <r>
      <rPr>
        <sz val="8"/>
        <color indexed="23"/>
        <rFont val="Arial"/>
        <family val="2"/>
      </rPr>
      <t>Short-term receivables</t>
    </r>
  </si>
  <si>
    <r>
      <t xml:space="preserve">Inwestycje krótkoterminowe
</t>
    </r>
    <r>
      <rPr>
        <sz val="8"/>
        <color indexed="23"/>
        <rFont val="Arial"/>
        <family val="2"/>
      </rPr>
      <t>Short-term investments</t>
    </r>
  </si>
  <si>
    <r>
      <t xml:space="preserve">Krótkoterminowe rozliczenia międzyokresowe
</t>
    </r>
    <r>
      <rPr>
        <sz val="8"/>
        <color indexed="23"/>
        <rFont val="Arial"/>
        <family val="2"/>
      </rPr>
      <t xml:space="preserve">Short-term prepayments and accruals
</t>
    </r>
  </si>
  <si>
    <r>
      <t xml:space="preserve">razem
</t>
    </r>
    <r>
      <rPr>
        <sz val="8"/>
        <color indexed="23"/>
        <rFont val="Arial"/>
        <family val="2"/>
      </rPr>
      <t>total</t>
    </r>
  </si>
  <si>
    <r>
      <t xml:space="preserve">w tym z tytułu dostaw i usług </t>
    </r>
    <r>
      <rPr>
        <sz val="8"/>
        <color indexed="8"/>
        <rFont val="Arial"/>
        <family val="2"/>
      </rPr>
      <t xml:space="preserve">
</t>
    </r>
    <r>
      <rPr>
        <sz val="8"/>
        <color indexed="23"/>
        <rFont val="Arial"/>
        <family val="2"/>
      </rPr>
      <t>of which from deliveries and services</t>
    </r>
  </si>
  <si>
    <r>
      <t xml:space="preserve">w mln zł  </t>
    </r>
    <r>
      <rPr>
        <sz val="8"/>
        <color indexed="10"/>
        <rFont val="Arial"/>
        <family val="2"/>
      </rPr>
      <t xml:space="preserve">  </t>
    </r>
    <r>
      <rPr>
        <sz val="8"/>
        <color indexed="23"/>
        <rFont val="Arial"/>
        <family val="2"/>
      </rPr>
      <t>in million PLN</t>
    </r>
  </si>
  <si>
    <r>
      <t xml:space="preserve">Ogółem
</t>
    </r>
    <r>
      <rPr>
        <sz val="8"/>
        <color indexed="23"/>
        <rFont val="Arial"/>
        <family val="2"/>
      </rPr>
      <t>Total</t>
    </r>
  </si>
  <si>
    <r>
      <t xml:space="preserve">W tym    </t>
    </r>
    <r>
      <rPr>
        <sz val="8"/>
        <color indexed="23"/>
        <rFont val="Arial"/>
        <family val="2"/>
      </rPr>
      <t>Of which</t>
    </r>
  </si>
  <si>
    <r>
      <t xml:space="preserve">kapitał (fundusz) podstawowy
</t>
    </r>
    <r>
      <rPr>
        <sz val="8"/>
        <color indexed="23"/>
        <rFont val="Arial"/>
        <family val="2"/>
      </rPr>
      <t>share capital (fund)</t>
    </r>
  </si>
  <si>
    <r>
      <t xml:space="preserve">kapitał (fundusz) zapasowy
</t>
    </r>
    <r>
      <rPr>
        <sz val="8"/>
        <color indexed="23"/>
        <rFont val="Arial"/>
        <family val="2"/>
      </rPr>
      <t>supplementary capital (fund)</t>
    </r>
  </si>
  <si>
    <r>
      <t xml:space="preserve">niepodzielony (nierozliczony) wynik finansowy z lat ubiegłych
</t>
    </r>
    <r>
      <rPr>
        <sz val="8"/>
        <color indexed="23"/>
        <rFont val="Arial"/>
        <family val="2"/>
      </rPr>
      <t>undistributed (unsettled) financial result from previous years</t>
    </r>
  </si>
  <si>
    <r>
      <t xml:space="preserve">wynik finansowy netto roku obrotowego
</t>
    </r>
    <r>
      <rPr>
        <sz val="8"/>
        <color indexed="23"/>
        <rFont val="Arial"/>
        <family val="2"/>
      </rPr>
      <t>net financial result of the turnover year</t>
    </r>
  </si>
  <si>
    <r>
      <rPr>
        <sz val="8"/>
        <rFont val="Arial"/>
        <family val="2"/>
      </rPr>
      <t>w mln z</t>
    </r>
    <r>
      <rPr>
        <sz val="8"/>
        <color indexed="23"/>
        <rFont val="Arial"/>
        <family val="2"/>
      </rPr>
      <t>ł    in million PLN</t>
    </r>
  </si>
  <si>
    <r>
      <t xml:space="preserve">Ogółem
</t>
    </r>
    <r>
      <rPr>
        <sz val="8"/>
        <color indexed="23"/>
        <rFont val="Arial"/>
        <family val="2"/>
      </rPr>
      <t>Grand total</t>
    </r>
  </si>
  <si>
    <r>
      <t xml:space="preserve">Długoterminowe
</t>
    </r>
    <r>
      <rPr>
        <sz val="8"/>
        <color indexed="23"/>
        <rFont val="Arial"/>
        <family val="2"/>
      </rPr>
      <t>Long-term</t>
    </r>
  </si>
  <si>
    <r>
      <t xml:space="preserve">Krótkoterminowe
</t>
    </r>
    <r>
      <rPr>
        <sz val="8"/>
        <color indexed="23"/>
        <rFont val="Arial"/>
        <family val="2"/>
      </rPr>
      <t>Short-term</t>
    </r>
  </si>
  <si>
    <r>
      <t xml:space="preserve">w tym kredyty i pożyczki
</t>
    </r>
    <r>
      <rPr>
        <sz val="8"/>
        <color indexed="23"/>
        <rFont val="Arial"/>
        <family val="2"/>
      </rPr>
      <t>of which credits and loans</t>
    </r>
  </si>
  <si>
    <r>
      <t xml:space="preserve">w tym    </t>
    </r>
    <r>
      <rPr>
        <sz val="8"/>
        <color indexed="23"/>
        <rFont val="Arial"/>
        <family val="2"/>
      </rPr>
      <t>of which</t>
    </r>
  </si>
  <si>
    <r>
      <t xml:space="preserve">kredyty 
i pożyczki
</t>
    </r>
    <r>
      <rPr>
        <sz val="8"/>
        <color indexed="23"/>
        <rFont val="Arial"/>
        <family val="2"/>
      </rPr>
      <t>credits and loans</t>
    </r>
  </si>
  <si>
    <r>
      <t xml:space="preserve">z tytułu dostaw 
i usług
</t>
    </r>
    <r>
      <rPr>
        <sz val="8"/>
        <color indexed="23"/>
        <rFont val="Arial"/>
        <family val="2"/>
      </rPr>
      <t>from deliveries and services</t>
    </r>
  </si>
  <si>
    <r>
      <t xml:space="preserve">w mln zł   </t>
    </r>
    <r>
      <rPr>
        <sz val="8"/>
        <color indexed="23"/>
        <rFont val="Arial"/>
        <family val="2"/>
      </rPr>
      <t xml:space="preserve"> in million PLN</t>
    </r>
  </si>
  <si>
    <r>
      <t>REVENUE</t>
    </r>
    <r>
      <rPr>
        <sz val="10"/>
        <color indexed="23"/>
        <rFont val="Arial"/>
        <family val="2"/>
      </rPr>
      <t xml:space="preserve">, COSTS AND FINANCIAL RESULT OF ENTERPRISES </t>
    </r>
  </si>
  <si>
    <r>
      <t>REVENUE</t>
    </r>
    <r>
      <rPr>
        <sz val="10"/>
        <color indexed="23"/>
        <rFont val="Arial"/>
        <family val="2"/>
      </rPr>
      <t>, COSTS AND FINANCIAL RESULT OF ENTERPRISES BY SECTIONS</t>
    </r>
  </si>
  <si>
    <r>
      <t>SHARE EQUITY (funds) OF ENTERPRISES</t>
    </r>
    <r>
      <rPr>
        <vertAlign val="superscript"/>
        <sz val="10"/>
        <color indexed="23"/>
        <rFont val="Arial"/>
        <family val="2"/>
      </rPr>
      <t>a</t>
    </r>
  </si>
  <si>
    <t>w tym podatek dochodowy</t>
  </si>
  <si>
    <t>of which income tax</t>
  </si>
  <si>
    <t>a, b Notki patrz na str. 140.</t>
  </si>
  <si>
    <t>a, b See footnotes on page 140.</t>
  </si>
  <si>
    <r>
      <t xml:space="preserve">TABL. 2 (134). </t>
    </r>
    <r>
      <rPr>
        <b/>
        <sz val="10"/>
        <rFont val="Arial"/>
        <family val="2"/>
      </rPr>
      <t>PRZYCHODY, KOSZTY I WYNIK FINANSOWY PRZEDSIĘBIORSTW WEDŁUG SEKCJI</t>
    </r>
  </si>
  <si>
    <r>
      <t xml:space="preserve">TABL. 1 (133). </t>
    </r>
    <r>
      <rPr>
        <b/>
        <sz val="10"/>
        <rFont val="Arial"/>
        <family val="2"/>
      </rPr>
      <t xml:space="preserve">PRZYCHODY, KOSZTY I WYNIK FINANSOWY PRZEDSIĘBIORSTW  </t>
    </r>
  </si>
  <si>
    <t>TABL. 3 (135). RELACJE EKONOMICZNE W PRZEDSIĘBIORSTWACH</t>
  </si>
  <si>
    <r>
      <t xml:space="preserve">TABL. 4 (136). </t>
    </r>
    <r>
      <rPr>
        <b/>
        <sz val="10"/>
        <rFont val="Arial"/>
        <family val="2"/>
      </rPr>
      <t>AKTYWA OBROTOWE PRZEDSIĘBIORSTW</t>
    </r>
  </si>
  <si>
    <r>
      <t xml:space="preserve">a Patrz uwagi ogólne działu </t>
    </r>
    <r>
      <rPr>
        <sz val="8"/>
        <rFont val="Calibri"/>
        <family val="2"/>
      </rPr>
      <t>„</t>
    </r>
    <r>
      <rPr>
        <sz val="8"/>
        <rFont val="Arial"/>
        <family val="2"/>
      </rPr>
      <t>Finanse przedsiębiorstw", ust. 10 na str. 197.</t>
    </r>
  </si>
  <si>
    <t>a See general notes to the chapter "Finances of enterprises", item 10 on page 197.</t>
  </si>
  <si>
    <r>
      <t xml:space="preserve">TABL. 5 (137). </t>
    </r>
    <r>
      <rPr>
        <b/>
        <sz val="10"/>
        <rFont val="Arial"/>
        <family val="2"/>
      </rPr>
      <t>KAPITAŁY (fundusze) WŁASNE PRZEDSIĘBIORSTW</t>
    </r>
    <r>
      <rPr>
        <b/>
        <vertAlign val="superscript"/>
        <sz val="10"/>
        <rFont val="Arial"/>
        <family val="2"/>
      </rPr>
      <t>a</t>
    </r>
  </si>
  <si>
    <r>
      <t xml:space="preserve">TABL. 6 (138). </t>
    </r>
    <r>
      <rPr>
        <b/>
        <sz val="10"/>
        <rFont val="Arial"/>
        <family val="2"/>
      </rPr>
      <t>ZOBOWIĄZANIA PRZEDSIĘBIORSTW</t>
    </r>
  </si>
  <si>
    <t xml:space="preserve">Przychody netto ze sprzedaży produktów 
   (wyrobów i usług) </t>
  </si>
  <si>
    <t xml:space="preserve">Przychody netto ze sprzedaży towarów 
   i materiałów </t>
  </si>
  <si>
    <r>
      <t>Net revenue</t>
    </r>
    <r>
      <rPr>
        <sz val="8"/>
        <color indexed="23"/>
        <rFont val="Arial"/>
        <family val="2"/>
      </rPr>
      <t xml:space="preserve"> from sale of products (goods and 
   services)</t>
    </r>
  </si>
  <si>
    <t xml:space="preserve">Koszt własny sprzedanych produktów 
   (wyrobów i usług) </t>
  </si>
  <si>
    <r>
      <t>Obowiązkowe obciążenia wyniku 
   finansowego brutto</t>
    </r>
    <r>
      <rPr>
        <sz val="8"/>
        <color indexed="8"/>
        <rFont val="Arial"/>
        <family val="2"/>
      </rPr>
      <t xml:space="preserve"> </t>
    </r>
  </si>
  <si>
    <t xml:space="preserve">Obligatory encumbrances on gross 
   financial result </t>
  </si>
  <si>
    <r>
      <t>dostawa wody; gospodarowanie ściekami i odpadami; 
   rekultywacja</t>
    </r>
    <r>
      <rPr>
        <vertAlign val="superscript"/>
        <sz val="8"/>
        <color indexed="8"/>
        <rFont val="Arial"/>
        <family val="2"/>
      </rPr>
      <t>Δ</t>
    </r>
  </si>
  <si>
    <t>water supply; sewerage, waste management and remediation 
   activities</t>
  </si>
  <si>
    <t>water supply; sewerage, waste management and 
   remediation activities</t>
  </si>
  <si>
    <r>
      <t xml:space="preserve">dostawa wody; gospodarowanie ściekami i odpadami; 
   rekultywacja </t>
    </r>
    <r>
      <rPr>
        <vertAlign val="superscript"/>
        <sz val="8"/>
        <color indexed="8"/>
        <rFont val="Arial"/>
        <family val="2"/>
      </rPr>
      <t>Δ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</si>
</sst>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1010409]General"/>
    <numFmt numFmtId="172" formatCode="[$-415]d\ mmmm\ yyyy"/>
    <numFmt numFmtId="173" formatCode="0.00000"/>
    <numFmt numFmtId="174" formatCode="0.0000"/>
    <numFmt numFmtId="175" formatCode="0.000"/>
    <numFmt numFmtId="176" formatCode="0.00000000000000"/>
    <numFmt numFmtId="177" formatCode="0.0000000000000"/>
    <numFmt numFmtId="178" formatCode="0.000000000000"/>
    <numFmt numFmtId="179" formatCode="0.0000000000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[$-10409]0.0"/>
  </numFmts>
  <fonts count="11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11"/>
      <name val="Calibri"/>
      <family val="2"/>
    </font>
    <font>
      <b/>
      <sz val="9"/>
      <color indexed="23"/>
      <name val="Arial"/>
      <family val="2"/>
    </font>
    <font>
      <sz val="8"/>
      <name val="Calibri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sz val="13"/>
      <name val="Arial"/>
      <family val="2"/>
    </font>
    <font>
      <sz val="8"/>
      <color indexed="8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trike/>
      <sz val="8"/>
      <color indexed="10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23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23"/>
      <name val="Arial"/>
      <family val="2"/>
    </font>
    <font>
      <sz val="8"/>
      <color indexed="23"/>
      <name val="Calibri"/>
      <family val="2"/>
    </font>
    <font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i/>
      <sz val="9"/>
      <color indexed="23"/>
      <name val="Arial"/>
      <family val="2"/>
    </font>
    <font>
      <sz val="11"/>
      <color indexed="8"/>
      <name val="Arial"/>
      <family val="2"/>
    </font>
    <font>
      <sz val="11"/>
      <color indexed="23"/>
      <name val="Arial"/>
      <family val="2"/>
    </font>
    <font>
      <sz val="11"/>
      <color indexed="23"/>
      <name val="Calibri"/>
      <family val="2"/>
    </font>
    <font>
      <sz val="8"/>
      <color indexed="8"/>
      <name val="Calibri"/>
      <family val="2"/>
    </font>
    <font>
      <strike/>
      <sz val="9"/>
      <color indexed="10"/>
      <name val="Arial"/>
      <family val="2"/>
    </font>
    <font>
      <sz val="12"/>
      <color indexed="10"/>
      <name val="Arial"/>
      <family val="2"/>
    </font>
    <font>
      <sz val="13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9.6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9"/>
      <color theme="0" tint="-0.4999699890613556"/>
      <name val="Arial"/>
      <family val="2"/>
    </font>
    <font>
      <i/>
      <sz val="9"/>
      <color theme="0" tint="-0.4999699890613556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0" tint="-0.4999699890613556"/>
      <name val="Arial"/>
      <family val="2"/>
    </font>
    <font>
      <sz val="11"/>
      <color theme="0" tint="-0.4999699890613556"/>
      <name val="Calibri"/>
      <family val="2"/>
    </font>
    <font>
      <sz val="8"/>
      <color theme="1"/>
      <name val="Calibri"/>
      <family val="2"/>
    </font>
    <font>
      <strike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808080"/>
      <name val="Arial"/>
      <family val="2"/>
    </font>
    <font>
      <sz val="12"/>
      <color rgb="FFFF0000"/>
      <name val="Arial"/>
      <family val="2"/>
    </font>
    <font>
      <sz val="13"/>
      <color rgb="FFFF0000"/>
      <name val="Arial"/>
      <family val="2"/>
    </font>
    <font>
      <sz val="8"/>
      <color theme="1"/>
      <name val="Arial"/>
      <family val="2"/>
    </font>
    <font>
      <sz val="8"/>
      <color theme="0" tint="-0.4999699890613556"/>
      <name val="Arial"/>
      <family val="2"/>
    </font>
    <font>
      <b/>
      <sz val="10"/>
      <color theme="1"/>
      <name val="Arial"/>
      <family val="2"/>
    </font>
    <font>
      <b/>
      <sz val="10"/>
      <color theme="0" tint="-0.4999699890613556"/>
      <name val="Arial"/>
      <family val="2"/>
    </font>
    <font>
      <b/>
      <sz val="8"/>
      <color rgb="FF80808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b/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theme="0" tint="-0.4999699890613556"/>
      <name val="Arial"/>
      <family val="2"/>
    </font>
    <font>
      <sz val="8"/>
      <color rgb="FF80808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>
      <alignment/>
      <protection/>
    </xf>
    <xf numFmtId="0" fontId="73" fillId="0" borderId="0" applyNumberFormat="0" applyFill="0" applyBorder="0" applyAlignment="0" applyProtection="0"/>
    <xf numFmtId="0" fontId="72" fillId="29" borderId="3">
      <alignment horizontal="left" vertical="center" wrapText="1"/>
      <protection/>
    </xf>
    <xf numFmtId="0" fontId="74" fillId="0" borderId="4" applyNumberFormat="0" applyFill="0" applyAlignment="0" applyProtection="0"/>
    <xf numFmtId="0" fontId="75" fillId="30" borderId="5" applyNumberFormat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0" applyNumberFormat="0" applyBorder="0" applyAlignment="0" applyProtection="0"/>
    <xf numFmtId="0" fontId="14" fillId="0" borderId="0">
      <alignment/>
      <protection/>
    </xf>
    <xf numFmtId="0" fontId="72" fillId="0" borderId="0">
      <alignment/>
      <protection/>
    </xf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Fill="0" applyBorder="0" applyProtection="0">
      <alignment horizontal="left" indent="8"/>
    </xf>
    <xf numFmtId="0" fontId="4" fillId="0" borderId="0">
      <alignment horizontal="left" indent="8"/>
      <protection/>
    </xf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" fillId="0" borderId="0" applyFill="0" applyBorder="0" applyAlignment="0" applyProtection="0"/>
    <xf numFmtId="0" fontId="6" fillId="0" borderId="0">
      <alignment horizontal="left" indent="8"/>
      <protection/>
    </xf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3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4" fillId="0" borderId="0" xfId="65" applyNumberFormat="1" applyFont="1" applyFill="1" applyAlignment="1">
      <alignment horizontal="left"/>
    </xf>
    <xf numFmtId="16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9" fillId="0" borderId="11" xfId="66" applyFont="1" applyFill="1" applyBorder="1">
      <alignment horizontal="left" indent="8"/>
      <protection/>
    </xf>
    <xf numFmtId="166" fontId="88" fillId="0" borderId="11" xfId="0" applyNumberFormat="1" applyFont="1" applyFill="1" applyBorder="1" applyAlignment="1">
      <alignment/>
    </xf>
    <xf numFmtId="0" fontId="88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4" fillId="0" borderId="0" xfId="0" applyFont="1" applyAlignment="1">
      <alignment/>
    </xf>
    <xf numFmtId="0" fontId="87" fillId="34" borderId="0" xfId="0" applyFont="1" applyFill="1" applyAlignment="1">
      <alignment/>
    </xf>
    <xf numFmtId="0" fontId="0" fillId="0" borderId="0" xfId="0" applyFill="1" applyAlignment="1">
      <alignment/>
    </xf>
    <xf numFmtId="0" fontId="9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87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166" fontId="87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90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95" fillId="0" borderId="0" xfId="0" applyFont="1" applyAlignment="1">
      <alignment/>
    </xf>
    <xf numFmtId="0" fontId="87" fillId="0" borderId="0" xfId="0" applyFont="1" applyFill="1" applyAlignment="1">
      <alignment wrapText="1"/>
    </xf>
    <xf numFmtId="0" fontId="87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94" fillId="0" borderId="0" xfId="0" applyFont="1" applyAlignment="1">
      <alignment/>
    </xf>
    <xf numFmtId="0" fontId="87" fillId="35" borderId="12" xfId="0" applyFont="1" applyFill="1" applyBorder="1" applyAlignment="1">
      <alignment/>
    </xf>
    <xf numFmtId="0" fontId="91" fillId="34" borderId="0" xfId="0" applyFont="1" applyFill="1" applyAlignment="1">
      <alignment/>
    </xf>
    <xf numFmtId="0" fontId="91" fillId="0" borderId="0" xfId="0" applyFont="1" applyFill="1" applyAlignment="1">
      <alignment horizontal="right"/>
    </xf>
    <xf numFmtId="166" fontId="91" fillId="35" borderId="0" xfId="0" applyNumberFormat="1" applyFont="1" applyFill="1" applyAlignment="1">
      <alignment horizontal="right"/>
    </xf>
    <xf numFmtId="0" fontId="87" fillId="0" borderId="0" xfId="0" applyFont="1" applyFill="1" applyAlignment="1">
      <alignment horizontal="right"/>
    </xf>
    <xf numFmtId="166" fontId="87" fillId="35" borderId="0" xfId="0" applyNumberFormat="1" applyFont="1" applyFill="1" applyAlignment="1">
      <alignment horizontal="right"/>
    </xf>
    <xf numFmtId="0" fontId="96" fillId="0" borderId="0" xfId="0" applyFont="1" applyFill="1" applyAlignment="1">
      <alignment wrapText="1"/>
    </xf>
    <xf numFmtId="0" fontId="87" fillId="34" borderId="0" xfId="0" applyFont="1" applyFill="1" applyAlignment="1">
      <alignment wrapText="1"/>
    </xf>
    <xf numFmtId="0" fontId="87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 wrapText="1" readingOrder="1"/>
      <protection locked="0"/>
    </xf>
    <xf numFmtId="0" fontId="90" fillId="0" borderId="0" xfId="0" applyFont="1" applyFill="1" applyAlignment="1">
      <alignment vertical="center"/>
    </xf>
    <xf numFmtId="0" fontId="87" fillId="36" borderId="0" xfId="0" applyFont="1" applyFill="1" applyAlignment="1">
      <alignment vertical="center"/>
    </xf>
    <xf numFmtId="0" fontId="87" fillId="0" borderId="0" xfId="0" applyFont="1" applyAlignment="1">
      <alignment vertical="top" wrapText="1"/>
    </xf>
    <xf numFmtId="166" fontId="87" fillId="34" borderId="0" xfId="0" applyNumberFormat="1" applyFont="1" applyFill="1" applyAlignment="1">
      <alignment/>
    </xf>
    <xf numFmtId="0" fontId="87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0" xfId="0" applyFont="1" applyFill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87" fillId="0" borderId="0" xfId="0" applyFont="1" applyFill="1" applyBorder="1" applyAlignment="1">
      <alignment/>
    </xf>
    <xf numFmtId="166" fontId="7" fillId="0" borderId="0" xfId="0" applyNumberFormat="1" applyFont="1" applyFill="1" applyAlignment="1">
      <alignment/>
    </xf>
    <xf numFmtId="171" fontId="12" fillId="0" borderId="0" xfId="0" applyNumberFormat="1" applyFont="1" applyFill="1" applyBorder="1" applyAlignment="1">
      <alignment horizontal="right" vertical="top" wrapText="1"/>
    </xf>
    <xf numFmtId="166" fontId="87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166" fontId="87" fillId="0" borderId="0" xfId="0" applyNumberFormat="1" applyFont="1" applyFill="1" applyAlignment="1">
      <alignment horizontal="right"/>
    </xf>
    <xf numFmtId="0" fontId="97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66" fontId="87" fillId="0" borderId="0" xfId="0" applyNumberFormat="1" applyFont="1" applyFill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0" fontId="19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9" fillId="0" borderId="0" xfId="0" applyFont="1" applyFill="1" applyAlignment="1">
      <alignment/>
    </xf>
    <xf numFmtId="49" fontId="5" fillId="0" borderId="0" xfId="65" applyNumberFormat="1" applyFont="1" applyFill="1" applyAlignment="1">
      <alignment horizontal="left"/>
    </xf>
    <xf numFmtId="0" fontId="9" fillId="0" borderId="13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left" wrapText="1" indent="1"/>
    </xf>
    <xf numFmtId="0" fontId="101" fillId="0" borderId="14" xfId="0" applyFont="1" applyFill="1" applyBorder="1" applyAlignment="1">
      <alignment horizontal="left" wrapText="1" indent="1"/>
    </xf>
    <xf numFmtId="0" fontId="102" fillId="0" borderId="0" xfId="0" applyFont="1" applyAlignment="1">
      <alignment horizontal="left"/>
    </xf>
    <xf numFmtId="0" fontId="10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6" fontId="23" fillId="0" borderId="15" xfId="0" applyNumberFormat="1" applyFont="1" applyFill="1" applyBorder="1" applyAlignment="1">
      <alignment horizontal="right" wrapText="1"/>
    </xf>
    <xf numFmtId="166" fontId="23" fillId="0" borderId="15" xfId="0" applyNumberFormat="1" applyFont="1" applyFill="1" applyBorder="1" applyAlignment="1">
      <alignment horizontal="right"/>
    </xf>
    <xf numFmtId="166" fontId="23" fillId="0" borderId="14" xfId="0" applyNumberFormat="1" applyFont="1" applyFill="1" applyBorder="1" applyAlignment="1">
      <alignment horizontal="right"/>
    </xf>
    <xf numFmtId="166" fontId="9" fillId="0" borderId="15" xfId="0" applyNumberFormat="1" applyFont="1" applyFill="1" applyBorder="1" applyAlignment="1">
      <alignment horizontal="right" wrapText="1"/>
    </xf>
    <xf numFmtId="166" fontId="9" fillId="0" borderId="15" xfId="0" applyNumberFormat="1" applyFont="1" applyFill="1" applyBorder="1" applyAlignment="1">
      <alignment horizontal="right"/>
    </xf>
    <xf numFmtId="166" fontId="9" fillId="0" borderId="14" xfId="0" applyNumberFormat="1" applyFont="1" applyFill="1" applyBorder="1" applyAlignment="1">
      <alignment horizontal="right"/>
    </xf>
    <xf numFmtId="166" fontId="27" fillId="0" borderId="15" xfId="0" applyNumberFormat="1" applyFont="1" applyFill="1" applyBorder="1" applyAlignment="1">
      <alignment horizontal="right" wrapText="1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1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100" fillId="0" borderId="0" xfId="0" applyFont="1" applyFill="1" applyAlignment="1">
      <alignment horizontal="center" wrapText="1"/>
    </xf>
    <xf numFmtId="166" fontId="100" fillId="0" borderId="15" xfId="0" applyNumberFormat="1" applyFont="1" applyFill="1" applyBorder="1" applyAlignment="1">
      <alignment horizontal="right" wrapText="1" indent="1"/>
    </xf>
    <xf numFmtId="0" fontId="104" fillId="0" borderId="0" xfId="0" applyFont="1" applyFill="1" applyAlignment="1">
      <alignment wrapText="1"/>
    </xf>
    <xf numFmtId="166" fontId="100" fillId="0" borderId="14" xfId="0" applyNumberFormat="1" applyFont="1" applyFill="1" applyBorder="1" applyAlignment="1">
      <alignment horizontal="right" wrapText="1" indent="1"/>
    </xf>
    <xf numFmtId="0" fontId="100" fillId="0" borderId="0" xfId="0" applyFont="1" applyFill="1" applyAlignment="1">
      <alignment wrapText="1"/>
    </xf>
    <xf numFmtId="0" fontId="105" fillId="0" borderId="0" xfId="0" applyFont="1" applyFill="1" applyAlignment="1">
      <alignment horizontal="center" wrapText="1"/>
    </xf>
    <xf numFmtId="0" fontId="100" fillId="0" borderId="15" xfId="0" applyFont="1" applyFill="1" applyBorder="1" applyAlignment="1">
      <alignment horizontal="right" wrapText="1" indent="1"/>
    </xf>
    <xf numFmtId="0" fontId="100" fillId="0" borderId="0" xfId="0" applyFont="1" applyFill="1" applyAlignment="1">
      <alignment horizontal="right" indent="1"/>
    </xf>
    <xf numFmtId="0" fontId="23" fillId="0" borderId="0" xfId="0" applyFont="1" applyFill="1" applyAlignment="1">
      <alignment horizontal="left" wrapText="1"/>
    </xf>
    <xf numFmtId="0" fontId="100" fillId="0" borderId="0" xfId="0" applyFont="1" applyFill="1" applyAlignment="1">
      <alignment horizontal="left" wrapText="1"/>
    </xf>
    <xf numFmtId="0" fontId="101" fillId="0" borderId="0" xfId="0" applyFont="1" applyFill="1" applyAlignment="1">
      <alignment horizontal="left" wrapText="1"/>
    </xf>
    <xf numFmtId="166" fontId="100" fillId="0" borderId="13" xfId="0" applyNumberFormat="1" applyFont="1" applyFill="1" applyBorder="1" applyAlignment="1">
      <alignment horizontal="right" wrapText="1"/>
    </xf>
    <xf numFmtId="166" fontId="100" fillId="0" borderId="15" xfId="0" applyNumberFormat="1" applyFont="1" applyFill="1" applyBorder="1" applyAlignment="1">
      <alignment horizontal="right" wrapText="1"/>
    </xf>
    <xf numFmtId="166" fontId="100" fillId="0" borderId="17" xfId="0" applyNumberFormat="1" applyFont="1" applyFill="1" applyBorder="1" applyAlignment="1">
      <alignment horizontal="right" wrapText="1"/>
    </xf>
    <xf numFmtId="166" fontId="100" fillId="0" borderId="14" xfId="0" applyNumberFormat="1" applyFont="1" applyFill="1" applyBorder="1" applyAlignment="1">
      <alignment horizontal="right" wrapText="1"/>
    </xf>
    <xf numFmtId="166" fontId="105" fillId="0" borderId="15" xfId="0" applyNumberFormat="1" applyFont="1" applyFill="1" applyBorder="1" applyAlignment="1">
      <alignment horizontal="right" wrapText="1"/>
    </xf>
    <xf numFmtId="166" fontId="105" fillId="0" borderId="14" xfId="0" applyNumberFormat="1" applyFont="1" applyFill="1" applyBorder="1" applyAlignment="1">
      <alignment horizontal="right" wrapText="1"/>
    </xf>
    <xf numFmtId="166" fontId="9" fillId="0" borderId="14" xfId="0" applyNumberFormat="1" applyFont="1" applyFill="1" applyBorder="1" applyAlignment="1">
      <alignment horizontal="right" wrapText="1"/>
    </xf>
    <xf numFmtId="166" fontId="9" fillId="0" borderId="0" xfId="0" applyNumberFormat="1" applyFont="1" applyFill="1" applyAlignment="1" applyProtection="1">
      <alignment horizontal="right" wrapText="1" readingOrder="1"/>
      <protection locked="0"/>
    </xf>
    <xf numFmtId="0" fontId="100" fillId="0" borderId="0" xfId="0" applyFont="1" applyFill="1" applyAlignment="1">
      <alignment/>
    </xf>
    <xf numFmtId="166" fontId="87" fillId="0" borderId="0" xfId="0" applyNumberFormat="1" applyFont="1" applyFill="1" applyBorder="1" applyAlignment="1">
      <alignment/>
    </xf>
    <xf numFmtId="0" fontId="94" fillId="0" borderId="0" xfId="0" applyFont="1" applyFill="1" applyAlignment="1">
      <alignment/>
    </xf>
    <xf numFmtId="0" fontId="101" fillId="0" borderId="0" xfId="0" applyNumberFormat="1" applyFont="1" applyFill="1" applyBorder="1" applyAlignment="1">
      <alignment horizontal="left" wrapText="1" indent="1"/>
    </xf>
    <xf numFmtId="0" fontId="101" fillId="0" borderId="14" xfId="0" applyNumberFormat="1" applyFont="1" applyFill="1" applyBorder="1" applyAlignment="1">
      <alignment horizontal="left" wrapText="1" indent="1"/>
    </xf>
    <xf numFmtId="0" fontId="94" fillId="0" borderId="0" xfId="0" applyFont="1" applyFill="1" applyAlignment="1">
      <alignment horizontal="left"/>
    </xf>
    <xf numFmtId="0" fontId="106" fillId="0" borderId="0" xfId="0" applyFont="1" applyFill="1" applyAlignment="1">
      <alignment horizontal="left" indent="10"/>
    </xf>
    <xf numFmtId="0" fontId="107" fillId="0" borderId="0" xfId="0" applyFont="1" applyFill="1" applyAlignment="1">
      <alignment horizontal="left" indent="10"/>
    </xf>
    <xf numFmtId="0" fontId="104" fillId="0" borderId="17" xfId="0" applyFont="1" applyFill="1" applyBorder="1" applyAlignment="1">
      <alignment horizontal="left" wrapText="1"/>
    </xf>
    <xf numFmtId="166" fontId="100" fillId="0" borderId="14" xfId="0" applyNumberFormat="1" applyFont="1" applyFill="1" applyBorder="1" applyAlignment="1">
      <alignment horizontal="left" wrapText="1" indent="1"/>
    </xf>
    <xf numFmtId="166" fontId="105" fillId="0" borderId="0" xfId="0" applyNumberFormat="1" applyFont="1" applyFill="1" applyBorder="1" applyAlignment="1">
      <alignment horizontal="left" wrapText="1" indent="1"/>
    </xf>
    <xf numFmtId="0" fontId="101" fillId="0" borderId="0" xfId="0" applyFont="1" applyFill="1" applyBorder="1" applyAlignment="1">
      <alignment horizontal="left" wrapText="1"/>
    </xf>
    <xf numFmtId="0" fontId="101" fillId="0" borderId="14" xfId="0" applyFont="1" applyFill="1" applyBorder="1" applyAlignment="1">
      <alignment horizontal="left" wrapText="1"/>
    </xf>
    <xf numFmtId="166" fontId="100" fillId="0" borderId="0" xfId="0" applyNumberFormat="1" applyFont="1" applyFill="1" applyAlignment="1">
      <alignment horizontal="right"/>
    </xf>
    <xf numFmtId="166" fontId="100" fillId="0" borderId="15" xfId="0" applyNumberFormat="1" applyFont="1" applyFill="1" applyBorder="1" applyAlignment="1">
      <alignment horizontal="right"/>
    </xf>
    <xf numFmtId="166" fontId="100" fillId="0" borderId="14" xfId="0" applyNumberFormat="1" applyFont="1" applyFill="1" applyBorder="1" applyAlignment="1">
      <alignment horizontal="right"/>
    </xf>
    <xf numFmtId="0" fontId="100" fillId="0" borderId="12" xfId="0" applyFont="1" applyBorder="1" applyAlignment="1">
      <alignment horizontal="center" vertical="center" wrapText="1"/>
    </xf>
    <xf numFmtId="0" fontId="100" fillId="0" borderId="16" xfId="0" applyFont="1" applyBorder="1" applyAlignment="1">
      <alignment horizontal="center" vertical="center" wrapText="1"/>
    </xf>
    <xf numFmtId="0" fontId="100" fillId="0" borderId="0" xfId="0" applyFont="1" applyAlignment="1">
      <alignment horizontal="center" wrapText="1"/>
    </xf>
    <xf numFmtId="166" fontId="100" fillId="0" borderId="15" xfId="0" applyNumberFormat="1" applyFont="1" applyBorder="1" applyAlignment="1">
      <alignment horizontal="right" wrapText="1" indent="1"/>
    </xf>
    <xf numFmtId="166" fontId="100" fillId="0" borderId="14" xfId="0" applyNumberFormat="1" applyFont="1" applyBorder="1" applyAlignment="1">
      <alignment horizontal="right" wrapText="1" indent="1"/>
    </xf>
    <xf numFmtId="0" fontId="105" fillId="0" borderId="0" xfId="0" applyFont="1" applyAlignment="1">
      <alignment horizontal="center" wrapText="1"/>
    </xf>
    <xf numFmtId="166" fontId="100" fillId="0" borderId="13" xfId="0" applyNumberFormat="1" applyFont="1" applyBorder="1" applyAlignment="1">
      <alignment horizontal="right" wrapText="1"/>
    </xf>
    <xf numFmtId="166" fontId="100" fillId="0" borderId="17" xfId="0" applyNumberFormat="1" applyFont="1" applyBorder="1" applyAlignment="1">
      <alignment horizontal="right" wrapText="1"/>
    </xf>
    <xf numFmtId="166" fontId="100" fillId="0" borderId="15" xfId="0" applyNumberFormat="1" applyFont="1" applyBorder="1" applyAlignment="1">
      <alignment horizontal="right" wrapText="1"/>
    </xf>
    <xf numFmtId="166" fontId="100" fillId="0" borderId="14" xfId="0" applyNumberFormat="1" applyFont="1" applyBorder="1" applyAlignment="1">
      <alignment horizontal="right" wrapText="1"/>
    </xf>
    <xf numFmtId="166" fontId="94" fillId="0" borderId="0" xfId="0" applyNumberFormat="1" applyFont="1" applyAlignment="1">
      <alignment horizontal="right"/>
    </xf>
    <xf numFmtId="166" fontId="105" fillId="0" borderId="15" xfId="0" applyNumberFormat="1" applyFont="1" applyBorder="1" applyAlignment="1">
      <alignment horizontal="right" wrapText="1"/>
    </xf>
    <xf numFmtId="166" fontId="108" fillId="0" borderId="0" xfId="0" applyNumberFormat="1" applyFont="1" applyAlignment="1">
      <alignment horizontal="right"/>
    </xf>
    <xf numFmtId="166" fontId="105" fillId="0" borderId="14" xfId="0" applyNumberFormat="1" applyFont="1" applyBorder="1" applyAlignment="1">
      <alignment horizontal="right" wrapText="1"/>
    </xf>
    <xf numFmtId="166" fontId="109" fillId="0" borderId="15" xfId="0" applyNumberFormat="1" applyFont="1" applyFill="1" applyBorder="1" applyAlignment="1">
      <alignment horizontal="right" wrapText="1"/>
    </xf>
    <xf numFmtId="166" fontId="109" fillId="0" borderId="14" xfId="0" applyNumberFormat="1" applyFont="1" applyFill="1" applyBorder="1" applyAlignment="1">
      <alignment horizontal="right" wrapText="1"/>
    </xf>
    <xf numFmtId="0" fontId="94" fillId="0" borderId="0" xfId="0" applyFont="1" applyAlignment="1">
      <alignment/>
    </xf>
    <xf numFmtId="166" fontId="0" fillId="0" borderId="0" xfId="0" applyNumberFormat="1" applyAlignment="1">
      <alignment/>
    </xf>
    <xf numFmtId="0" fontId="107" fillId="0" borderId="11" xfId="66" applyFont="1" applyFill="1" applyBorder="1" applyAlignment="1">
      <alignment horizontal="left" indent="10"/>
      <protection/>
    </xf>
    <xf numFmtId="0" fontId="105" fillId="0" borderId="0" xfId="0" applyFont="1" applyFill="1" applyBorder="1" applyAlignment="1">
      <alignment horizontal="left" wrapText="1"/>
    </xf>
    <xf numFmtId="0" fontId="100" fillId="0" borderId="0" xfId="0" applyFont="1" applyFill="1" applyBorder="1" applyAlignment="1">
      <alignment horizontal="left" wrapText="1"/>
    </xf>
    <xf numFmtId="0" fontId="110" fillId="0" borderId="14" xfId="0" applyFont="1" applyFill="1" applyBorder="1" applyAlignment="1">
      <alignment horizontal="left" wrapText="1"/>
    </xf>
    <xf numFmtId="0" fontId="100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04" fillId="0" borderId="0" xfId="0" applyFont="1" applyFill="1" applyAlignment="1">
      <alignment horizontal="left" wrapText="1"/>
    </xf>
    <xf numFmtId="0" fontId="100" fillId="0" borderId="0" xfId="0" applyFont="1" applyAlignment="1">
      <alignment horizontal="left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1" fillId="0" borderId="17" xfId="0" applyFont="1" applyFill="1" applyBorder="1" applyAlignment="1">
      <alignment horizontal="center" vertical="center" wrapText="1"/>
    </xf>
    <xf numFmtId="0" fontId="101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01" fillId="0" borderId="0" xfId="0" applyFont="1" applyFill="1" applyAlignment="1">
      <alignment horizontal="left" wrapText="1"/>
    </xf>
    <xf numFmtId="0" fontId="100" fillId="0" borderId="0" xfId="0" applyNumberFormat="1" applyFont="1" applyFill="1" applyAlignment="1">
      <alignment horizontal="left" wrapText="1" indent="1"/>
    </xf>
    <xf numFmtId="0" fontId="100" fillId="0" borderId="23" xfId="0" applyNumberFormat="1" applyFont="1" applyFill="1" applyBorder="1" applyAlignment="1">
      <alignment horizontal="left" wrapText="1" indent="1"/>
    </xf>
    <xf numFmtId="0" fontId="101" fillId="0" borderId="23" xfId="0" applyFont="1" applyFill="1" applyBorder="1" applyAlignment="1">
      <alignment horizontal="left" wrapText="1"/>
    </xf>
    <xf numFmtId="0" fontId="100" fillId="0" borderId="0" xfId="0" applyFont="1" applyFill="1" applyAlignment="1">
      <alignment horizontal="left" wrapText="1"/>
    </xf>
    <xf numFmtId="0" fontId="100" fillId="0" borderId="23" xfId="0" applyFont="1" applyFill="1" applyBorder="1" applyAlignment="1">
      <alignment horizontal="left" wrapText="1"/>
    </xf>
    <xf numFmtId="0" fontId="101" fillId="0" borderId="0" xfId="0" applyNumberFormat="1" applyFont="1" applyFill="1" applyAlignment="1">
      <alignment horizontal="left" wrapText="1" indent="1"/>
    </xf>
    <xf numFmtId="0" fontId="101" fillId="0" borderId="23" xfId="0" applyNumberFormat="1" applyFont="1" applyFill="1" applyBorder="1" applyAlignment="1">
      <alignment horizontal="left" indent="1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16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 wrapText="1"/>
    </xf>
    <xf numFmtId="0" fontId="101" fillId="0" borderId="23" xfId="0" applyNumberFormat="1" applyFont="1" applyFill="1" applyBorder="1" applyAlignment="1">
      <alignment horizontal="left" wrapText="1" indent="1"/>
    </xf>
    <xf numFmtId="0" fontId="9" fillId="0" borderId="23" xfId="0" applyFont="1" applyFill="1" applyBorder="1" applyAlignment="1">
      <alignment horizontal="left" wrapText="1"/>
    </xf>
    <xf numFmtId="0" fontId="9" fillId="0" borderId="0" xfId="0" applyNumberFormat="1" applyFont="1" applyFill="1" applyAlignment="1">
      <alignment horizontal="left" wrapText="1" indent="1"/>
    </xf>
    <xf numFmtId="0" fontId="100" fillId="0" borderId="13" xfId="0" applyFont="1" applyFill="1" applyBorder="1" applyAlignment="1">
      <alignment horizontal="center" vertical="center" wrapText="1"/>
    </xf>
    <xf numFmtId="0" fontId="100" fillId="0" borderId="24" xfId="0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100" fillId="0" borderId="22" xfId="0" applyFont="1" applyFill="1" applyBorder="1" applyAlignment="1">
      <alignment horizontal="center" vertical="center" wrapText="1"/>
    </xf>
    <xf numFmtId="0" fontId="100" fillId="0" borderId="25" xfId="0" applyFont="1" applyFill="1" applyBorder="1" applyAlignment="1">
      <alignment horizontal="center" vertical="center" wrapText="1"/>
    </xf>
    <xf numFmtId="0" fontId="100" fillId="0" borderId="18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23" xfId="0" applyFont="1" applyFill="1" applyBorder="1" applyAlignment="1">
      <alignment horizontal="center" vertical="center" wrapText="1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19" xfId="0" applyFont="1" applyFill="1" applyBorder="1" applyAlignment="1">
      <alignment horizontal="center" vertical="center" wrapText="1"/>
    </xf>
    <xf numFmtId="0" fontId="101" fillId="0" borderId="13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center" vertical="center" wrapText="1"/>
    </xf>
    <xf numFmtId="0" fontId="100" fillId="0" borderId="20" xfId="0" applyFont="1" applyFill="1" applyBorder="1" applyAlignment="1">
      <alignment horizontal="center" vertical="center" wrapText="1"/>
    </xf>
    <xf numFmtId="0" fontId="101" fillId="0" borderId="0" xfId="0" applyFont="1" applyAlignment="1">
      <alignment wrapText="1"/>
    </xf>
    <xf numFmtId="0" fontId="100" fillId="0" borderId="0" xfId="0" applyFont="1" applyAlignment="1">
      <alignment wrapText="1"/>
    </xf>
    <xf numFmtId="0" fontId="100" fillId="0" borderId="0" xfId="0" applyFont="1" applyFill="1" applyAlignment="1">
      <alignment wrapText="1"/>
    </xf>
    <xf numFmtId="0" fontId="101" fillId="0" borderId="0" xfId="0" applyFont="1" applyFill="1" applyAlignment="1">
      <alignment wrapText="1"/>
    </xf>
    <xf numFmtId="0" fontId="111" fillId="0" borderId="12" xfId="0" applyFont="1" applyFill="1" applyBorder="1" applyAlignment="1">
      <alignment horizontal="center" vertical="center" wrapText="1"/>
    </xf>
    <xf numFmtId="0" fontId="100" fillId="0" borderId="0" xfId="0" applyNumberFormat="1" applyFont="1" applyAlignment="1">
      <alignment horizontal="left" wrapText="1" indent="1"/>
    </xf>
    <xf numFmtId="0" fontId="101" fillId="0" borderId="0" xfId="0" applyNumberFormat="1" applyFont="1" applyAlignment="1">
      <alignment horizontal="left" wrapText="1" indent="1"/>
    </xf>
    <xf numFmtId="0" fontId="100" fillId="0" borderId="21" xfId="0" applyFont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 wrapText="1"/>
    </xf>
    <xf numFmtId="0" fontId="100" fillId="0" borderId="16" xfId="0" applyFont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 wrapText="1"/>
    </xf>
    <xf numFmtId="0" fontId="100" fillId="0" borderId="13" xfId="0" applyFont="1" applyBorder="1" applyAlignment="1">
      <alignment horizontal="center" vertical="center" wrapText="1"/>
    </xf>
    <xf numFmtId="0" fontId="100" fillId="0" borderId="24" xfId="0" applyFont="1" applyBorder="1" applyAlignment="1">
      <alignment horizontal="center" vertical="center" wrapText="1"/>
    </xf>
    <xf numFmtId="0" fontId="109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planatory Text" xfId="44"/>
    <cellStyle name="Hyperlink" xfId="45"/>
    <cellStyle name="Kolumna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tan w dniu - angielski" xfId="59"/>
    <cellStyle name="Stan w dniu - polski" xfId="60"/>
    <cellStyle name="Suma" xfId="61"/>
    <cellStyle name="Tekst objaśnienia" xfId="62"/>
    <cellStyle name="Tekst ostrzeżenia" xfId="63"/>
    <cellStyle name="Tytuł" xfId="64"/>
    <cellStyle name="Tytuł tablicy - polski" xfId="65"/>
    <cellStyle name="Tytuł tablicy angielski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wykres 2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4"/>
          <c:w val="0.9912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 2 (76)'!$A$7</c:f>
              <c:strCache>
                <c:ptCount val="1"/>
                <c:pt idx="0">
                  <c:v>Liczba przedsiębiorstw 
Number of enterprises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2 (76)'!$B$6:$K$6</c:f>
              <c:numCache/>
            </c:numRef>
          </c:cat>
          <c:val>
            <c:numRef>
              <c:f>'Wykres 2 (76)'!$B$7:$K$7</c:f>
              <c:numCache/>
            </c:numRef>
          </c:val>
        </c:ser>
        <c:overlap val="-27"/>
        <c:gapWidth val="219"/>
        <c:axId val="35145656"/>
        <c:axId val="47875449"/>
      </c:barChart>
      <c:lineChart>
        <c:grouping val="standard"/>
        <c:varyColors val="0"/>
        <c:ser>
          <c:idx val="1"/>
          <c:order val="1"/>
          <c:tx>
            <c:strRef>
              <c:f>'Wykres 2 (76)'!$A$8</c:f>
              <c:strCache>
                <c:ptCount val="1"/>
                <c:pt idx="0">
                  <c:v>Udział przedsiębiorstw wykazujących zysk netto w % ogółu przedsiębiorstw 
Share of enterprises with net profit in % of total enterprises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'Wykres 2 (76)'!$B$6:$K$6</c:f>
              <c:numCache/>
            </c:numRef>
          </c:cat>
          <c:val>
            <c:numRef>
              <c:f>'Wykres 2 (76)'!$B$8:$K$8</c:f>
              <c:numCache/>
            </c:numRef>
          </c:val>
          <c:smooth val="0"/>
        </c:ser>
        <c:axId val="28225858"/>
        <c:axId val="52706131"/>
      </c:lineChart>
      <c:catAx>
        <c:axId val="35145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875449"/>
        <c:crosses val="autoZero"/>
        <c:auto val="1"/>
        <c:lblOffset val="100"/>
        <c:tickLblSkip val="1"/>
        <c:noMultiLvlLbl val="0"/>
      </c:catAx>
      <c:valAx>
        <c:axId val="47875449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145656"/>
        <c:crossesAt val="1"/>
        <c:crossBetween val="between"/>
        <c:dispUnits/>
        <c:majorUnit val="500"/>
      </c:valAx>
      <c:catAx>
        <c:axId val="28225858"/>
        <c:scaling>
          <c:orientation val="minMax"/>
        </c:scaling>
        <c:axPos val="b"/>
        <c:delete val="1"/>
        <c:majorTickMark val="out"/>
        <c:minorTickMark val="none"/>
        <c:tickLblPos val="nextTo"/>
        <c:crossAx val="52706131"/>
        <c:crosses val="autoZero"/>
        <c:auto val="1"/>
        <c:lblOffset val="100"/>
        <c:tickLblSkip val="1"/>
        <c:noMultiLvlLbl val="0"/>
      </c:catAx>
      <c:valAx>
        <c:axId val="5270613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822585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5"/>
          <c:y val="0.8785"/>
          <c:w val="0.82475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wykres 3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12175"/>
          <c:w val="0.98675"/>
          <c:h val="0.4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'Wykres 3 (77)'!$A$11</c:f>
              <c:strCache>
                <c:ptCount val="1"/>
                <c:pt idx="0">
                  <c:v>Rzeczowe aktywa trwałe 
Tangible fixed assets 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(77)'!$D$11:$E$11</c:f>
              <c:numCache/>
            </c:numRef>
          </c:val>
        </c:ser>
        <c:ser>
          <c:idx val="1"/>
          <c:order val="1"/>
          <c:tx>
            <c:strRef>
              <c:f>'Wykres 3 (77)'!$A$12</c:f>
              <c:strCache>
                <c:ptCount val="1"/>
                <c:pt idx="0">
                  <c:v>Inwestycje długoterminowe 
Long-term investments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(77)'!$D$12:$E$12</c:f>
              <c:numCache/>
            </c:numRef>
          </c:val>
        </c:ser>
        <c:ser>
          <c:idx val="2"/>
          <c:order val="2"/>
          <c:tx>
            <c:strRef>
              <c:f>'Wykres 3 (77)'!$A$13</c:f>
              <c:strCache>
                <c:ptCount val="1"/>
                <c:pt idx="0">
                  <c:v>Wartości niematerialne i prawne 
Intangible assets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(77)'!$D$13:$E$13</c:f>
              <c:numCache/>
            </c:numRef>
          </c:val>
        </c:ser>
        <c:ser>
          <c:idx val="3"/>
          <c:order val="3"/>
          <c:tx>
            <c:strRef>
              <c:f>'Wykres 3 (77)'!$A$14</c:f>
              <c:strCache>
                <c:ptCount val="1"/>
                <c:pt idx="0">
                  <c:v>Należności długoterminowe 
Long-term receivables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(77)'!$D$14:$E$14</c:f>
              <c:numCache/>
            </c:numRef>
          </c:val>
        </c:ser>
        <c:ser>
          <c:idx val="4"/>
          <c:order val="4"/>
          <c:tx>
            <c:strRef>
              <c:f>'Wykres 3 (77)'!$A$15</c:f>
              <c:strCache>
                <c:ptCount val="1"/>
                <c:pt idx="0">
                  <c:v>Długoterminowe rozliczenia międzyokresowe 
Long-term prepayments and accruals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(77)'!$D$15:$E$15</c:f>
              <c:numCache/>
            </c:numRef>
          </c:val>
        </c:ser>
        <c:ser>
          <c:idx val="5"/>
          <c:order val="5"/>
          <c:tx>
            <c:strRef>
              <c:f>'Wykres 3 (77)'!$A$16</c:f>
              <c:strCache>
                <c:ptCount val="1"/>
                <c:pt idx="0">
                  <c:v>Aktywa z tytułu praw do użytkowania
Right-of-use assets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(77)'!$D$16:$E$16</c:f>
              <c:numCache/>
            </c:numRef>
          </c:val>
        </c:ser>
        <c:overlap val="100"/>
        <c:axId val="4593132"/>
        <c:axId val="41338189"/>
      </c:barChart>
      <c:catAx>
        <c:axId val="45931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338189"/>
        <c:crosses val="autoZero"/>
        <c:auto val="1"/>
        <c:lblOffset val="100"/>
        <c:tickLblSkip val="1"/>
        <c:noMultiLvlLbl val="0"/>
      </c:catAx>
      <c:valAx>
        <c:axId val="41338189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59313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59525"/>
          <c:w val="0.95025"/>
          <c:h val="0.2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wykres 3</a:t>
            </a:r>
          </a:p>
        </c:rich>
      </c:tx>
      <c:layout>
        <c:manualLayout>
          <c:xMode val="factor"/>
          <c:yMode val="factor"/>
          <c:x val="-0.001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009"/>
          <c:w val="0.961"/>
          <c:h val="0.57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'Wykres 3 (77)'!$A$24</c:f>
              <c:strCache>
                <c:ptCount val="1"/>
                <c:pt idx="0">
                  <c:v>Należności krótkoterminowe 
Short-term receivables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(77)'!$D$22:$E$22</c:f>
              <c:numCache/>
            </c:numRef>
          </c:cat>
          <c:val>
            <c:numRef>
              <c:f>'Wykres 3 (77)'!$D$24:$E$24</c:f>
              <c:numCache/>
            </c:numRef>
          </c:val>
        </c:ser>
        <c:ser>
          <c:idx val="1"/>
          <c:order val="1"/>
          <c:tx>
            <c:strRef>
              <c:f>'Wykres 3 (77)'!$A$25</c:f>
              <c:strCache>
                <c:ptCount val="1"/>
                <c:pt idx="0">
                  <c:v>Zapasy 
Stocks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(77)'!$D$22:$E$22</c:f>
              <c:numCache/>
            </c:numRef>
          </c:cat>
          <c:val>
            <c:numRef>
              <c:f>'Wykres 3 (77)'!$D$25:$E$25</c:f>
              <c:numCache/>
            </c:numRef>
          </c:val>
        </c:ser>
        <c:ser>
          <c:idx val="2"/>
          <c:order val="2"/>
          <c:tx>
            <c:strRef>
              <c:f>'Wykres 3 (77)'!$A$26</c:f>
              <c:strCache>
                <c:ptCount val="1"/>
                <c:pt idx="0">
                  <c:v>Inwestycje krótkoterminowe 
Short-term investments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(77)'!$D$22:$E$22</c:f>
              <c:numCache/>
            </c:numRef>
          </c:cat>
          <c:val>
            <c:numRef>
              <c:f>'Wykres 3 (77)'!$D$26:$E$26</c:f>
              <c:numCache/>
            </c:numRef>
          </c:val>
        </c:ser>
        <c:ser>
          <c:idx val="3"/>
          <c:order val="3"/>
          <c:tx>
            <c:strRef>
              <c:f>'Wykres 3 (77)'!$A$27</c:f>
              <c:strCache>
                <c:ptCount val="1"/>
                <c:pt idx="0">
                  <c:v>Krótkoterminowe rozliczenia międzyokresowe 
Short-term prepayments and accruals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(77)'!$D$22:$E$22</c:f>
              <c:numCache/>
            </c:numRef>
          </c:cat>
          <c:val>
            <c:numRef>
              <c:f>'Wykres 3 (77)'!$D$27:$E$27</c:f>
              <c:numCache/>
            </c:numRef>
          </c:val>
        </c:ser>
        <c:overlap val="100"/>
        <c:axId val="36499382"/>
        <c:axId val="60058983"/>
      </c:barChart>
      <c:catAx>
        <c:axId val="364993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058983"/>
        <c:crosses val="autoZero"/>
        <c:auto val="1"/>
        <c:lblOffset val="100"/>
        <c:tickLblSkip val="1"/>
        <c:noMultiLvlLbl val="0"/>
      </c:catAx>
      <c:valAx>
        <c:axId val="60058983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649938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5"/>
          <c:y val="0.69475"/>
          <c:w val="0.925"/>
          <c:h val="0.1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10</xdr:row>
      <xdr:rowOff>95250</xdr:rowOff>
    </xdr:from>
    <xdr:to>
      <xdr:col>9</xdr:col>
      <xdr:colOff>323850</xdr:colOff>
      <xdr:row>24</xdr:row>
      <xdr:rowOff>180975</xdr:rowOff>
    </xdr:to>
    <xdr:graphicFrame>
      <xdr:nvGraphicFramePr>
        <xdr:cNvPr id="1" name="Wykres 1"/>
        <xdr:cNvGraphicFramePr/>
      </xdr:nvGraphicFramePr>
      <xdr:xfrm>
        <a:off x="485775" y="2628900"/>
        <a:ext cx="6877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800100</xdr:colOff>
      <xdr:row>8</xdr:row>
      <xdr:rowOff>123825</xdr:rowOff>
    </xdr:from>
    <xdr:to>
      <xdr:col>15</xdr:col>
      <xdr:colOff>228600</xdr:colOff>
      <xdr:row>18</xdr:row>
      <xdr:rowOff>85725</xdr:rowOff>
    </xdr:to>
    <xdr:graphicFrame>
      <xdr:nvGraphicFramePr>
        <xdr:cNvPr id="1" name="Wykres 1"/>
        <xdr:cNvGraphicFramePr/>
      </xdr:nvGraphicFramePr>
      <xdr:xfrm>
        <a:off x="6172200" y="1581150"/>
        <a:ext cx="60007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800100</xdr:colOff>
      <xdr:row>20</xdr:row>
      <xdr:rowOff>180975</xdr:rowOff>
    </xdr:from>
    <xdr:to>
      <xdr:col>15</xdr:col>
      <xdr:colOff>371475</xdr:colOff>
      <xdr:row>28</xdr:row>
      <xdr:rowOff>114300</xdr:rowOff>
    </xdr:to>
    <xdr:graphicFrame>
      <xdr:nvGraphicFramePr>
        <xdr:cNvPr id="2" name="Wykres 6"/>
        <xdr:cNvGraphicFramePr/>
      </xdr:nvGraphicFramePr>
      <xdr:xfrm>
        <a:off x="6172200" y="4905375"/>
        <a:ext cx="61436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5.57421875" style="5" customWidth="1"/>
    <col min="2" max="3" width="10.7109375" style="5" customWidth="1"/>
    <col min="4" max="5" width="10.7109375" style="4" customWidth="1"/>
    <col min="6" max="6" width="34.7109375" style="5" customWidth="1"/>
    <col min="7" max="7" width="11.00390625" style="5" bestFit="1" customWidth="1"/>
    <col min="8" max="16384" width="9.140625" style="5" customWidth="1"/>
  </cols>
  <sheetData>
    <row r="1" spans="1:6" ht="12.75">
      <c r="A1" s="71" t="s">
        <v>71</v>
      </c>
      <c r="B1" s="8"/>
      <c r="C1" s="8"/>
      <c r="D1" s="7"/>
      <c r="E1" s="7"/>
      <c r="F1" s="8"/>
    </row>
    <row r="2" spans="1:6" ht="12.75">
      <c r="A2" s="72" t="s">
        <v>72</v>
      </c>
      <c r="B2" s="8"/>
      <c r="C2" s="8"/>
      <c r="D2" s="7"/>
      <c r="E2" s="7"/>
      <c r="F2" s="8"/>
    </row>
    <row r="3" spans="1:6" ht="12.75">
      <c r="A3" s="73"/>
      <c r="B3" s="8"/>
      <c r="C3" s="8"/>
      <c r="D3" s="7"/>
      <c r="E3" s="7"/>
      <c r="F3" s="8"/>
    </row>
    <row r="4" spans="1:6" ht="12.75" customHeight="1">
      <c r="A4" s="67" t="s">
        <v>134</v>
      </c>
      <c r="B4" s="6"/>
      <c r="C4" s="6"/>
      <c r="D4" s="7"/>
      <c r="E4" s="7"/>
      <c r="F4" s="8"/>
    </row>
    <row r="5" spans="1:8" ht="16.5">
      <c r="A5" s="137" t="s">
        <v>126</v>
      </c>
      <c r="B5" s="9"/>
      <c r="C5" s="9"/>
      <c r="D5" s="10"/>
      <c r="E5" s="10"/>
      <c r="F5" s="11"/>
      <c r="G5" s="63" t="s">
        <v>73</v>
      </c>
      <c r="H5" s="64"/>
    </row>
    <row r="6" spans="1:6" ht="15" customHeight="1">
      <c r="A6" s="147" t="s">
        <v>21</v>
      </c>
      <c r="B6" s="68">
        <v>2010</v>
      </c>
      <c r="C6" s="68">
        <v>2015</v>
      </c>
      <c r="D6" s="68">
        <v>2020</v>
      </c>
      <c r="E6" s="68">
        <v>2021</v>
      </c>
      <c r="F6" s="152" t="s">
        <v>22</v>
      </c>
    </row>
    <row r="7" spans="1:6" ht="15" customHeight="1">
      <c r="A7" s="148"/>
      <c r="B7" s="149" t="s">
        <v>77</v>
      </c>
      <c r="C7" s="150"/>
      <c r="D7" s="150"/>
      <c r="E7" s="151"/>
      <c r="F7" s="153"/>
    </row>
    <row r="8" spans="1:8" s="27" customFormat="1" ht="16.5">
      <c r="A8" s="138" t="s">
        <v>40</v>
      </c>
      <c r="B8" s="74">
        <v>43697.5</v>
      </c>
      <c r="C8" s="75">
        <v>49957.9</v>
      </c>
      <c r="D8" s="76">
        <v>55450.185</v>
      </c>
      <c r="E8" s="76">
        <v>65975.566</v>
      </c>
      <c r="F8" s="140" t="s">
        <v>78</v>
      </c>
      <c r="H8" s="64"/>
    </row>
    <row r="9" spans="1:8" s="8" customFormat="1" ht="12">
      <c r="A9" s="69" t="s">
        <v>23</v>
      </c>
      <c r="B9" s="77"/>
      <c r="C9" s="78"/>
      <c r="D9" s="76"/>
      <c r="E9" s="76"/>
      <c r="F9" s="70" t="s">
        <v>24</v>
      </c>
      <c r="G9" s="7"/>
      <c r="H9" s="52"/>
    </row>
    <row r="10" spans="1:8" s="8" customFormat="1" ht="23.25">
      <c r="A10" s="139" t="s">
        <v>141</v>
      </c>
      <c r="B10" s="78">
        <v>24622</v>
      </c>
      <c r="C10" s="78">
        <v>27923.5</v>
      </c>
      <c r="D10" s="79">
        <v>34886.832</v>
      </c>
      <c r="E10" s="79">
        <v>40937.455</v>
      </c>
      <c r="F10" s="115" t="s">
        <v>143</v>
      </c>
      <c r="H10" s="64"/>
    </row>
    <row r="11" spans="1:8" s="8" customFormat="1" ht="24.75" customHeight="1">
      <c r="A11" s="139" t="s">
        <v>142</v>
      </c>
      <c r="B11" s="77">
        <v>17758.8</v>
      </c>
      <c r="C11" s="78">
        <v>17363.5</v>
      </c>
      <c r="D11" s="79">
        <v>17988.922</v>
      </c>
      <c r="E11" s="79">
        <v>21937.223</v>
      </c>
      <c r="F11" s="115" t="s">
        <v>79</v>
      </c>
      <c r="H11" s="64"/>
    </row>
    <row r="12" spans="1:8" s="8" customFormat="1" ht="16.5">
      <c r="A12" s="139" t="s">
        <v>25</v>
      </c>
      <c r="B12" s="77">
        <v>533.5</v>
      </c>
      <c r="C12" s="78">
        <v>3801.4</v>
      </c>
      <c r="D12" s="79">
        <v>1481.342</v>
      </c>
      <c r="E12" s="79">
        <v>800.355</v>
      </c>
      <c r="F12" s="115" t="s">
        <v>75</v>
      </c>
      <c r="H12" s="64"/>
    </row>
    <row r="13" spans="1:8" s="8" customFormat="1" ht="12">
      <c r="A13" s="138" t="s">
        <v>41</v>
      </c>
      <c r="B13" s="74">
        <v>41519.8</v>
      </c>
      <c r="C13" s="75">
        <v>45936.2</v>
      </c>
      <c r="D13" s="76">
        <v>52115.032</v>
      </c>
      <c r="E13" s="76">
        <v>61209.894</v>
      </c>
      <c r="F13" s="140" t="s">
        <v>42</v>
      </c>
      <c r="H13" s="7"/>
    </row>
    <row r="14" spans="1:6" s="8" customFormat="1" ht="12">
      <c r="A14" s="69" t="s">
        <v>23</v>
      </c>
      <c r="B14" s="77"/>
      <c r="C14" s="78"/>
      <c r="D14" s="79"/>
      <c r="E14" s="79"/>
      <c r="F14" s="70" t="s">
        <v>24</v>
      </c>
    </row>
    <row r="15" spans="1:6" s="8" customFormat="1" ht="22.5">
      <c r="A15" s="139" t="s">
        <v>144</v>
      </c>
      <c r="B15" s="77">
        <v>24362.8</v>
      </c>
      <c r="C15" s="78">
        <v>28392.9</v>
      </c>
      <c r="D15" s="79">
        <v>34512.337</v>
      </c>
      <c r="E15" s="79">
        <v>40220.951</v>
      </c>
      <c r="F15" s="115" t="s">
        <v>26</v>
      </c>
    </row>
    <row r="16" spans="1:6" s="8" customFormat="1" ht="12">
      <c r="A16" s="139" t="s">
        <v>27</v>
      </c>
      <c r="B16" s="77">
        <v>15720</v>
      </c>
      <c r="C16" s="78">
        <v>15110.3</v>
      </c>
      <c r="D16" s="79">
        <v>15170.354</v>
      </c>
      <c r="E16" s="79">
        <v>18587.375</v>
      </c>
      <c r="F16" s="115" t="s">
        <v>28</v>
      </c>
    </row>
    <row r="17" spans="1:6" s="8" customFormat="1" ht="12">
      <c r="A17" s="139" t="s">
        <v>29</v>
      </c>
      <c r="B17" s="77">
        <v>876.3</v>
      </c>
      <c r="C17" s="78">
        <v>1151.6</v>
      </c>
      <c r="D17" s="79">
        <v>1524.718</v>
      </c>
      <c r="E17" s="79">
        <v>1062.821</v>
      </c>
      <c r="F17" s="115" t="s">
        <v>30</v>
      </c>
    </row>
    <row r="18" spans="1:6" s="8" customFormat="1" ht="12">
      <c r="A18" s="138" t="s">
        <v>80</v>
      </c>
      <c r="B18" s="74">
        <v>2181.369</v>
      </c>
      <c r="C18" s="75">
        <v>4021.686</v>
      </c>
      <c r="D18" s="76">
        <v>3335.153</v>
      </c>
      <c r="E18" s="76">
        <v>4765.672</v>
      </c>
      <c r="F18" s="140" t="s">
        <v>81</v>
      </c>
    </row>
    <row r="19" spans="1:6" s="8" customFormat="1" ht="12">
      <c r="A19" s="139" t="s">
        <v>31</v>
      </c>
      <c r="B19" s="77">
        <v>2603.5</v>
      </c>
      <c r="C19" s="78">
        <v>5028.3</v>
      </c>
      <c r="D19" s="79">
        <v>3921.777</v>
      </c>
      <c r="E19" s="79">
        <v>5058.984</v>
      </c>
      <c r="F19" s="115" t="s">
        <v>32</v>
      </c>
    </row>
    <row r="20" spans="1:6" s="8" customFormat="1" ht="12">
      <c r="A20" s="139" t="s">
        <v>33</v>
      </c>
      <c r="B20" s="77">
        <v>422.1</v>
      </c>
      <c r="C20" s="78">
        <v>1006.6</v>
      </c>
      <c r="D20" s="79">
        <v>586.624</v>
      </c>
      <c r="E20" s="79">
        <v>293.312</v>
      </c>
      <c r="F20" s="115" t="s">
        <v>34</v>
      </c>
    </row>
    <row r="21" spans="1:6" s="27" customFormat="1" ht="22.5">
      <c r="A21" s="138" t="s">
        <v>145</v>
      </c>
      <c r="B21" s="80" t="s">
        <v>82</v>
      </c>
      <c r="C21" s="75">
        <v>249.1</v>
      </c>
      <c r="D21" s="76">
        <v>534.209</v>
      </c>
      <c r="E21" s="76">
        <v>733.207</v>
      </c>
      <c r="F21" s="140" t="s">
        <v>146</v>
      </c>
    </row>
    <row r="22" spans="1:6" s="27" customFormat="1" ht="12">
      <c r="A22" s="69" t="s">
        <v>129</v>
      </c>
      <c r="B22" s="77">
        <v>291.4</v>
      </c>
      <c r="C22" s="78">
        <v>249.1</v>
      </c>
      <c r="D22" s="79">
        <v>534.209</v>
      </c>
      <c r="E22" s="79">
        <v>733.207</v>
      </c>
      <c r="F22" s="70" t="s">
        <v>130</v>
      </c>
    </row>
    <row r="23" spans="1:6" s="8" customFormat="1" ht="12">
      <c r="A23" s="138" t="s">
        <v>83</v>
      </c>
      <c r="B23" s="74">
        <v>1889.9</v>
      </c>
      <c r="C23" s="75">
        <v>3772.6</v>
      </c>
      <c r="D23" s="76">
        <v>2800.944</v>
      </c>
      <c r="E23" s="76">
        <v>4032.465</v>
      </c>
      <c r="F23" s="140" t="s">
        <v>35</v>
      </c>
    </row>
    <row r="24" spans="1:6" s="27" customFormat="1" ht="12">
      <c r="A24" s="139" t="s">
        <v>36</v>
      </c>
      <c r="B24" s="77">
        <v>2271.5</v>
      </c>
      <c r="C24" s="78">
        <v>4797.7</v>
      </c>
      <c r="D24" s="79">
        <v>3444.16</v>
      </c>
      <c r="E24" s="79">
        <v>4331.669</v>
      </c>
      <c r="F24" s="115" t="s">
        <v>37</v>
      </c>
    </row>
    <row r="25" spans="1:6" s="8" customFormat="1" ht="12">
      <c r="A25" s="139" t="s">
        <v>38</v>
      </c>
      <c r="B25" s="77">
        <v>381.6</v>
      </c>
      <c r="C25" s="78">
        <v>1025.2</v>
      </c>
      <c r="D25" s="79">
        <v>643.216</v>
      </c>
      <c r="E25" s="79">
        <v>299.204</v>
      </c>
      <c r="F25" s="115" t="s">
        <v>39</v>
      </c>
    </row>
    <row r="26" spans="1:6" s="31" customFormat="1" ht="31.5" customHeight="1">
      <c r="A26" s="154" t="s">
        <v>74</v>
      </c>
      <c r="B26" s="154"/>
      <c r="C26" s="154"/>
      <c r="D26" s="154"/>
      <c r="E26" s="154"/>
      <c r="F26" s="154"/>
    </row>
    <row r="27" spans="1:8" s="31" customFormat="1" ht="24" customHeight="1">
      <c r="A27" s="155" t="s">
        <v>76</v>
      </c>
      <c r="B27" s="155"/>
      <c r="C27" s="155"/>
      <c r="D27" s="155"/>
      <c r="E27" s="155"/>
      <c r="F27" s="155"/>
      <c r="H27" s="66"/>
    </row>
    <row r="28" spans="2:3" ht="12.75">
      <c r="B28" s="4"/>
      <c r="C28" s="4"/>
    </row>
    <row r="29" spans="2:3" ht="12.75">
      <c r="B29" s="4"/>
      <c r="C29" s="4"/>
    </row>
    <row r="31" spans="2:3" ht="12.75">
      <c r="B31" s="4"/>
      <c r="C31" s="4"/>
    </row>
  </sheetData>
  <sheetProtection/>
  <mergeCells count="5">
    <mergeCell ref="A6:A7"/>
    <mergeCell ref="B7:E7"/>
    <mergeCell ref="F6:F7"/>
    <mergeCell ref="A26:F26"/>
    <mergeCell ref="A27:F27"/>
  </mergeCells>
  <printOptions/>
  <pageMargins left="0.23622047244094488" right="0.23622047244094488" top="0.15748031496062992" bottom="0.15748031496062992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8.00390625" style="16" customWidth="1"/>
    <col min="2" max="2" width="7.7109375" style="16" customWidth="1"/>
    <col min="3" max="7" width="15.28125" style="16" customWidth="1"/>
    <col min="8" max="8" width="8.8515625" style="26" customWidth="1"/>
    <col min="9" max="16384" width="8.8515625" style="16" customWidth="1"/>
  </cols>
  <sheetData>
    <row r="1" spans="1:8" ht="14.25" customHeight="1">
      <c r="A1" s="142" t="s">
        <v>133</v>
      </c>
      <c r="B1" s="19"/>
      <c r="C1" s="19"/>
      <c r="D1" s="19"/>
      <c r="E1" s="19"/>
      <c r="F1" s="19"/>
      <c r="G1" s="19"/>
      <c r="H1" s="51"/>
    </row>
    <row r="2" spans="1:9" s="20" customFormat="1" ht="14.25" customHeight="1">
      <c r="A2" s="110" t="s">
        <v>127</v>
      </c>
      <c r="B2" s="11"/>
      <c r="C2" s="11"/>
      <c r="D2" s="11"/>
      <c r="E2" s="11"/>
      <c r="F2" s="11"/>
      <c r="G2" s="11"/>
      <c r="H2" s="62"/>
      <c r="I2" s="64"/>
    </row>
    <row r="3" spans="1:9" ht="102.75" customHeight="1">
      <c r="A3" s="165" t="s">
        <v>84</v>
      </c>
      <c r="B3" s="163"/>
      <c r="C3" s="81" t="s">
        <v>85</v>
      </c>
      <c r="D3" s="81" t="s">
        <v>86</v>
      </c>
      <c r="E3" s="81" t="s">
        <v>87</v>
      </c>
      <c r="F3" s="81" t="s">
        <v>88</v>
      </c>
      <c r="G3" s="82" t="s">
        <v>89</v>
      </c>
      <c r="H3" s="51"/>
      <c r="I3" s="65"/>
    </row>
    <row r="4" spans="1:8" ht="15">
      <c r="A4" s="165"/>
      <c r="B4" s="163"/>
      <c r="C4" s="163" t="s">
        <v>90</v>
      </c>
      <c r="D4" s="163"/>
      <c r="E4" s="163"/>
      <c r="F4" s="163"/>
      <c r="G4" s="164"/>
      <c r="H4" s="51"/>
    </row>
    <row r="5" spans="1:8" ht="14.25" customHeight="1">
      <c r="A5" s="92" t="s">
        <v>101</v>
      </c>
      <c r="B5" s="84">
        <v>2010</v>
      </c>
      <c r="C5" s="95">
        <v>43697.463</v>
      </c>
      <c r="D5" s="96">
        <v>41519.831</v>
      </c>
      <c r="E5" s="95">
        <v>2181.369</v>
      </c>
      <c r="F5" s="95" t="s">
        <v>91</v>
      </c>
      <c r="G5" s="97">
        <v>1889.9</v>
      </c>
      <c r="H5" s="60"/>
    </row>
    <row r="6" spans="1:8" ht="14.25" customHeight="1">
      <c r="A6" s="145" t="s">
        <v>102</v>
      </c>
      <c r="B6" s="84">
        <v>2015</v>
      </c>
      <c r="C6" s="96">
        <v>49957.9</v>
      </c>
      <c r="D6" s="96">
        <v>45936.2</v>
      </c>
      <c r="E6" s="96">
        <v>4021.7</v>
      </c>
      <c r="F6" s="96">
        <v>249.1</v>
      </c>
      <c r="G6" s="98">
        <v>3772.6</v>
      </c>
      <c r="H6" s="60"/>
    </row>
    <row r="7" spans="1:8" ht="14.25" customHeight="1">
      <c r="A7" s="141"/>
      <c r="B7" s="84">
        <v>2020</v>
      </c>
      <c r="C7" s="96">
        <v>55450.185</v>
      </c>
      <c r="D7" s="96">
        <v>52115.032</v>
      </c>
      <c r="E7" s="96">
        <v>3335.153</v>
      </c>
      <c r="F7" s="79">
        <v>534.209</v>
      </c>
      <c r="G7" s="98">
        <v>2800.944</v>
      </c>
      <c r="H7" s="60"/>
    </row>
    <row r="8" spans="1:8" ht="14.25" customHeight="1">
      <c r="A8" s="88"/>
      <c r="B8" s="89">
        <v>2021</v>
      </c>
      <c r="C8" s="99">
        <v>65975.566</v>
      </c>
      <c r="D8" s="99">
        <v>61209.894</v>
      </c>
      <c r="E8" s="99">
        <v>4765.672</v>
      </c>
      <c r="F8" s="76">
        <v>733.207</v>
      </c>
      <c r="G8" s="100">
        <v>4032.465</v>
      </c>
      <c r="H8" s="60"/>
    </row>
    <row r="9" spans="1:8" ht="14.25" customHeight="1">
      <c r="A9" s="156" t="s">
        <v>23</v>
      </c>
      <c r="B9" s="157"/>
      <c r="C9" s="96"/>
      <c r="D9" s="96"/>
      <c r="E9" s="96"/>
      <c r="F9" s="96"/>
      <c r="G9" s="98"/>
      <c r="H9" s="60"/>
    </row>
    <row r="10" spans="1:8" ht="14.25" customHeight="1">
      <c r="A10" s="161" t="s">
        <v>24</v>
      </c>
      <c r="B10" s="166"/>
      <c r="C10" s="96"/>
      <c r="D10" s="96"/>
      <c r="E10" s="96"/>
      <c r="F10" s="96"/>
      <c r="G10" s="98"/>
      <c r="H10" s="60"/>
    </row>
    <row r="11" spans="1:8" ht="14.25" customHeight="1">
      <c r="A11" s="154" t="s">
        <v>69</v>
      </c>
      <c r="B11" s="167"/>
      <c r="C11" s="77">
        <v>421.77</v>
      </c>
      <c r="D11" s="77">
        <v>391.038</v>
      </c>
      <c r="E11" s="77">
        <v>30.732</v>
      </c>
      <c r="F11" s="77">
        <v>0.478</v>
      </c>
      <c r="G11" s="101">
        <v>30.254</v>
      </c>
      <c r="H11" s="60"/>
    </row>
    <row r="12" spans="1:8" ht="14.25" customHeight="1">
      <c r="A12" s="155" t="s">
        <v>70</v>
      </c>
      <c r="B12" s="158"/>
      <c r="C12" s="96"/>
      <c r="D12" s="96"/>
      <c r="E12" s="96"/>
      <c r="F12" s="96"/>
      <c r="G12" s="98"/>
      <c r="H12" s="60"/>
    </row>
    <row r="13" spans="1:8" ht="14.25" customHeight="1">
      <c r="A13" s="159" t="s">
        <v>0</v>
      </c>
      <c r="B13" s="160"/>
      <c r="C13" s="96">
        <v>37233.518</v>
      </c>
      <c r="D13" s="96">
        <v>34365.209</v>
      </c>
      <c r="E13" s="96">
        <v>2868.309</v>
      </c>
      <c r="F13" s="96">
        <v>501.972</v>
      </c>
      <c r="G13" s="98">
        <v>2366.337</v>
      </c>
      <c r="H13" s="60"/>
    </row>
    <row r="14" spans="1:8" ht="14.25" customHeight="1">
      <c r="A14" s="155" t="s">
        <v>1</v>
      </c>
      <c r="B14" s="158"/>
      <c r="C14" s="96"/>
      <c r="D14" s="96"/>
      <c r="E14" s="96"/>
      <c r="F14" s="96"/>
      <c r="G14" s="98"/>
      <c r="H14" s="60"/>
    </row>
    <row r="15" spans="1:8" ht="14.25" customHeight="1">
      <c r="A15" s="156" t="s">
        <v>23</v>
      </c>
      <c r="B15" s="157"/>
      <c r="C15" s="96"/>
      <c r="D15" s="96"/>
      <c r="E15" s="96"/>
      <c r="F15" s="98"/>
      <c r="G15" s="98"/>
      <c r="H15" s="60"/>
    </row>
    <row r="16" spans="1:8" ht="14.25" customHeight="1">
      <c r="A16" s="161" t="s">
        <v>24</v>
      </c>
      <c r="B16" s="166"/>
      <c r="C16" s="96"/>
      <c r="D16" s="96"/>
      <c r="E16" s="96"/>
      <c r="F16" s="98"/>
      <c r="G16" s="98"/>
      <c r="H16" s="60"/>
    </row>
    <row r="17" spans="1:8" ht="14.25" customHeight="1">
      <c r="A17" s="156" t="s">
        <v>2</v>
      </c>
      <c r="B17" s="157"/>
      <c r="C17" s="96">
        <v>30789.274</v>
      </c>
      <c r="D17" s="96">
        <v>28411.452</v>
      </c>
      <c r="E17" s="96">
        <v>2377.822</v>
      </c>
      <c r="F17" s="96">
        <v>405.11</v>
      </c>
      <c r="G17" s="98">
        <v>1972.712</v>
      </c>
      <c r="H17" s="60"/>
    </row>
    <row r="18" spans="1:8" ht="14.25" customHeight="1">
      <c r="A18" s="161" t="s">
        <v>3</v>
      </c>
      <c r="B18" s="166"/>
      <c r="C18" s="96"/>
      <c r="D18" s="96"/>
      <c r="E18" s="96"/>
      <c r="F18" s="96"/>
      <c r="G18" s="98"/>
      <c r="H18" s="60"/>
    </row>
    <row r="19" spans="1:8" ht="24.75" customHeight="1">
      <c r="A19" s="156" t="s">
        <v>147</v>
      </c>
      <c r="B19" s="157"/>
      <c r="C19" s="96">
        <v>1166.387</v>
      </c>
      <c r="D19" s="96">
        <v>1134.038</v>
      </c>
      <c r="E19" s="96">
        <v>32.349</v>
      </c>
      <c r="F19" s="77">
        <v>9.633</v>
      </c>
      <c r="G19" s="98">
        <v>22.716</v>
      </c>
      <c r="H19" s="60"/>
    </row>
    <row r="20" spans="1:8" ht="24.75" customHeight="1">
      <c r="A20" s="161" t="s">
        <v>148</v>
      </c>
      <c r="B20" s="162"/>
      <c r="C20" s="96"/>
      <c r="D20" s="96"/>
      <c r="E20" s="96"/>
      <c r="F20" s="96"/>
      <c r="G20" s="98"/>
      <c r="H20" s="60"/>
    </row>
    <row r="21" spans="1:8" ht="14.25" customHeight="1">
      <c r="A21" s="159" t="s">
        <v>4</v>
      </c>
      <c r="B21" s="160"/>
      <c r="C21" s="96">
        <v>2865.698</v>
      </c>
      <c r="D21" s="96">
        <v>2678.938</v>
      </c>
      <c r="E21" s="96">
        <v>186.76</v>
      </c>
      <c r="F21" s="96">
        <v>15.029</v>
      </c>
      <c r="G21" s="98">
        <v>171.731</v>
      </c>
      <c r="H21" s="60"/>
    </row>
    <row r="22" spans="1:8" ht="14.25" customHeight="1">
      <c r="A22" s="155" t="s">
        <v>5</v>
      </c>
      <c r="B22" s="158"/>
      <c r="C22" s="96"/>
      <c r="D22" s="96"/>
      <c r="E22" s="96"/>
      <c r="F22" s="96"/>
      <c r="G22" s="98"/>
      <c r="H22" s="60"/>
    </row>
    <row r="23" spans="1:8" ht="14.25" customHeight="1">
      <c r="A23" s="159" t="s">
        <v>92</v>
      </c>
      <c r="B23" s="160"/>
      <c r="C23" s="96">
        <v>18405.452</v>
      </c>
      <c r="D23" s="96">
        <v>17507.347</v>
      </c>
      <c r="E23" s="96">
        <v>898.105</v>
      </c>
      <c r="F23" s="96">
        <v>105.072</v>
      </c>
      <c r="G23" s="98">
        <v>793.033</v>
      </c>
      <c r="H23" s="60"/>
    </row>
    <row r="24" spans="1:8" ht="14.25" customHeight="1">
      <c r="A24" s="155" t="s">
        <v>93</v>
      </c>
      <c r="B24" s="158"/>
      <c r="C24" s="96"/>
      <c r="D24" s="96"/>
      <c r="E24" s="96"/>
      <c r="F24" s="96"/>
      <c r="G24" s="98"/>
      <c r="H24" s="60"/>
    </row>
    <row r="25" spans="1:8" ht="14.25" customHeight="1">
      <c r="A25" s="159" t="s">
        <v>6</v>
      </c>
      <c r="B25" s="160"/>
      <c r="C25" s="96">
        <v>1864.974</v>
      </c>
      <c r="D25" s="96">
        <v>1744.481</v>
      </c>
      <c r="E25" s="96">
        <v>120.493</v>
      </c>
      <c r="F25" s="96">
        <v>18.273</v>
      </c>
      <c r="G25" s="98">
        <v>102.22</v>
      </c>
      <c r="H25" s="60"/>
    </row>
    <row r="26" spans="1:8" ht="14.25" customHeight="1">
      <c r="A26" s="155" t="s">
        <v>7</v>
      </c>
      <c r="B26" s="158"/>
      <c r="C26" s="96"/>
      <c r="D26" s="96"/>
      <c r="E26" s="96"/>
      <c r="F26" s="96"/>
      <c r="G26" s="98"/>
      <c r="H26" s="60"/>
    </row>
    <row r="27" spans="1:8" ht="14.25" customHeight="1">
      <c r="A27" s="159" t="s">
        <v>94</v>
      </c>
      <c r="B27" s="160"/>
      <c r="C27" s="96">
        <v>365.038</v>
      </c>
      <c r="D27" s="96">
        <v>328.039</v>
      </c>
      <c r="E27" s="96">
        <v>36.999</v>
      </c>
      <c r="F27" s="96">
        <v>5.252</v>
      </c>
      <c r="G27" s="98">
        <v>31.747</v>
      </c>
      <c r="H27" s="60"/>
    </row>
    <row r="28" spans="1:8" ht="14.25" customHeight="1">
      <c r="A28" s="155" t="s">
        <v>95</v>
      </c>
      <c r="B28" s="158"/>
      <c r="C28" s="96"/>
      <c r="D28" s="96"/>
      <c r="E28" s="96"/>
      <c r="F28" s="96"/>
      <c r="G28" s="98"/>
      <c r="H28" s="60"/>
    </row>
    <row r="29" spans="1:8" ht="14.25" customHeight="1">
      <c r="A29" s="159" t="s">
        <v>8</v>
      </c>
      <c r="B29" s="160"/>
      <c r="C29" s="96">
        <v>368.226</v>
      </c>
      <c r="D29" s="96">
        <v>341.745</v>
      </c>
      <c r="E29" s="96">
        <v>26.481</v>
      </c>
      <c r="F29" s="96">
        <v>5.461</v>
      </c>
      <c r="G29" s="98">
        <v>21.02</v>
      </c>
      <c r="H29" s="60"/>
    </row>
    <row r="30" spans="1:8" ht="14.25" customHeight="1">
      <c r="A30" s="155" t="s">
        <v>9</v>
      </c>
      <c r="B30" s="158"/>
      <c r="C30" s="96"/>
      <c r="D30" s="96"/>
      <c r="E30" s="96"/>
      <c r="F30" s="96"/>
      <c r="G30" s="98"/>
      <c r="H30" s="60"/>
    </row>
    <row r="31" spans="1:8" ht="14.25" customHeight="1">
      <c r="A31" s="159" t="s">
        <v>10</v>
      </c>
      <c r="B31" s="160"/>
      <c r="C31" s="96">
        <v>340.085</v>
      </c>
      <c r="D31" s="96">
        <v>404.398</v>
      </c>
      <c r="E31" s="96">
        <v>-64.313</v>
      </c>
      <c r="F31" s="96">
        <v>-10.912</v>
      </c>
      <c r="G31" s="98">
        <v>-53.401</v>
      </c>
      <c r="H31" s="60"/>
    </row>
    <row r="32" spans="1:8" ht="14.25" customHeight="1">
      <c r="A32" s="155" t="s">
        <v>11</v>
      </c>
      <c r="B32" s="158"/>
      <c r="C32" s="96"/>
      <c r="D32" s="96"/>
      <c r="E32" s="96"/>
      <c r="F32" s="96"/>
      <c r="G32" s="98"/>
      <c r="H32" s="60"/>
    </row>
    <row r="33" spans="1:8" ht="14.25" customHeight="1">
      <c r="A33" s="159" t="s">
        <v>96</v>
      </c>
      <c r="B33" s="160"/>
      <c r="C33" s="96">
        <v>2397.841</v>
      </c>
      <c r="D33" s="96">
        <v>1905.607</v>
      </c>
      <c r="E33" s="96">
        <v>492.234</v>
      </c>
      <c r="F33" s="96">
        <v>75.748</v>
      </c>
      <c r="G33" s="98">
        <v>416.486</v>
      </c>
      <c r="H33" s="60"/>
    </row>
    <row r="34" spans="1:8" ht="14.25" customHeight="1">
      <c r="A34" s="155" t="s">
        <v>12</v>
      </c>
      <c r="B34" s="158"/>
      <c r="C34" s="96"/>
      <c r="D34" s="96"/>
      <c r="E34" s="96"/>
      <c r="F34" s="96"/>
      <c r="G34" s="98"/>
      <c r="H34" s="60"/>
    </row>
    <row r="35" spans="1:8" ht="14.25" customHeight="1">
      <c r="A35" s="159" t="s">
        <v>13</v>
      </c>
      <c r="B35" s="160"/>
      <c r="C35" s="96">
        <v>523.233</v>
      </c>
      <c r="D35" s="96">
        <v>471.398</v>
      </c>
      <c r="E35" s="96">
        <v>51.835</v>
      </c>
      <c r="F35" s="96">
        <v>6.93</v>
      </c>
      <c r="G35" s="98">
        <v>44.905</v>
      </c>
      <c r="H35" s="60"/>
    </row>
    <row r="36" spans="1:8" ht="14.25" customHeight="1">
      <c r="A36" s="155" t="s">
        <v>14</v>
      </c>
      <c r="B36" s="158"/>
      <c r="C36" s="96"/>
      <c r="D36" s="96"/>
      <c r="E36" s="96"/>
      <c r="F36" s="96"/>
      <c r="G36" s="98"/>
      <c r="H36" s="60"/>
    </row>
    <row r="37" spans="1:8" ht="14.25" customHeight="1">
      <c r="A37" s="159" t="s">
        <v>97</v>
      </c>
      <c r="B37" s="160"/>
      <c r="C37" s="96">
        <v>587.324</v>
      </c>
      <c r="D37" s="96">
        <v>512.026</v>
      </c>
      <c r="E37" s="102">
        <v>75.298</v>
      </c>
      <c r="F37" s="96">
        <v>8.384</v>
      </c>
      <c r="G37" s="98">
        <v>66.914</v>
      </c>
      <c r="H37" s="60"/>
    </row>
    <row r="38" spans="1:8" ht="14.25" customHeight="1">
      <c r="A38" s="155" t="s">
        <v>15</v>
      </c>
      <c r="B38" s="158"/>
      <c r="C38" s="96"/>
      <c r="D38" s="96"/>
      <c r="E38" s="96"/>
      <c r="F38" s="96"/>
      <c r="G38" s="98"/>
      <c r="H38" s="60"/>
    </row>
    <row r="39" spans="1:8" ht="14.25" customHeight="1">
      <c r="A39" s="159" t="s">
        <v>16</v>
      </c>
      <c r="B39" s="160"/>
      <c r="C39" s="96">
        <v>514.05</v>
      </c>
      <c r="D39" s="96">
        <v>470.937</v>
      </c>
      <c r="E39" s="96">
        <v>43.113</v>
      </c>
      <c r="F39" s="96">
        <v>1.036</v>
      </c>
      <c r="G39" s="98">
        <v>42.077</v>
      </c>
      <c r="H39" s="60"/>
    </row>
    <row r="40" spans="1:8" ht="14.25" customHeight="1">
      <c r="A40" s="155" t="s">
        <v>17</v>
      </c>
      <c r="B40" s="158"/>
      <c r="C40" s="96"/>
      <c r="D40" s="96"/>
      <c r="E40" s="96"/>
      <c r="F40" s="96"/>
      <c r="G40" s="98"/>
      <c r="H40" s="60"/>
    </row>
    <row r="41" spans="1:8" ht="14.25" customHeight="1">
      <c r="A41" s="159" t="s">
        <v>18</v>
      </c>
      <c r="B41" s="160"/>
      <c r="C41" s="96">
        <v>51.177</v>
      </c>
      <c r="D41" s="96">
        <v>48.219</v>
      </c>
      <c r="E41" s="96">
        <v>2.958</v>
      </c>
      <c r="F41" s="96">
        <v>0.23</v>
      </c>
      <c r="G41" s="98">
        <v>2.728</v>
      </c>
      <c r="H41" s="60"/>
    </row>
    <row r="42" spans="1:8" ht="14.25" customHeight="1">
      <c r="A42" s="155" t="s">
        <v>19</v>
      </c>
      <c r="B42" s="158"/>
      <c r="C42" s="90"/>
      <c r="D42" s="90"/>
      <c r="E42" s="90"/>
      <c r="F42" s="90"/>
      <c r="G42" s="91"/>
      <c r="H42" s="60"/>
    </row>
    <row r="43" spans="1:8" s="105" customFormat="1" ht="19.5" customHeight="1">
      <c r="A43" s="154" t="s">
        <v>131</v>
      </c>
      <c r="B43" s="154"/>
      <c r="C43" s="154"/>
      <c r="D43" s="154"/>
      <c r="E43" s="154"/>
      <c r="F43" s="154"/>
      <c r="G43" s="103"/>
      <c r="H43" s="104"/>
    </row>
    <row r="44" spans="1:8" s="21" customFormat="1" ht="15" customHeight="1">
      <c r="A44" s="155" t="s">
        <v>132</v>
      </c>
      <c r="B44" s="155"/>
      <c r="C44" s="155"/>
      <c r="D44" s="155"/>
      <c r="E44" s="155"/>
      <c r="F44" s="155"/>
      <c r="G44" s="16"/>
      <c r="H44" s="60"/>
    </row>
    <row r="45" spans="1:8" ht="15">
      <c r="A45" s="59"/>
      <c r="B45" s="59"/>
      <c r="C45" s="60"/>
      <c r="D45" s="60"/>
      <c r="E45" s="60"/>
      <c r="F45" s="60"/>
      <c r="G45" s="26"/>
      <c r="H45" s="60"/>
    </row>
    <row r="46" spans="1:7" ht="15">
      <c r="A46" s="59"/>
      <c r="B46" s="59"/>
      <c r="C46" s="59"/>
      <c r="D46" s="59"/>
      <c r="E46" s="59"/>
      <c r="F46" s="59"/>
      <c r="G46" s="26"/>
    </row>
    <row r="47" spans="1:6" ht="15">
      <c r="A47" s="58"/>
      <c r="B47" s="58"/>
      <c r="C47" s="58"/>
      <c r="D47" s="58"/>
      <c r="E47" s="58"/>
      <c r="F47" s="58"/>
    </row>
    <row r="48" spans="1:6" ht="15">
      <c r="A48" s="58"/>
      <c r="B48" s="58"/>
      <c r="C48" s="58"/>
      <c r="D48" s="58"/>
      <c r="E48" s="58"/>
      <c r="F48" s="58"/>
    </row>
    <row r="49" spans="1:6" ht="15">
      <c r="A49" s="58"/>
      <c r="B49" s="58"/>
      <c r="C49" s="58"/>
      <c r="D49" s="58"/>
      <c r="E49" s="58"/>
      <c r="F49" s="58"/>
    </row>
    <row r="50" spans="1:6" ht="15">
      <c r="A50" s="58"/>
      <c r="B50" s="58"/>
      <c r="C50" s="58"/>
      <c r="D50" s="58"/>
      <c r="E50" s="58"/>
      <c r="F50" s="58"/>
    </row>
    <row r="51" spans="1:6" ht="15">
      <c r="A51" s="58"/>
      <c r="B51" s="58"/>
      <c r="C51" s="58"/>
      <c r="D51" s="58"/>
      <c r="E51" s="58"/>
      <c r="F51" s="58"/>
    </row>
    <row r="52" spans="1:6" ht="15">
      <c r="A52" s="58"/>
      <c r="B52" s="58"/>
      <c r="C52" s="58"/>
      <c r="D52" s="58"/>
      <c r="E52" s="58"/>
      <c r="F52" s="58"/>
    </row>
    <row r="53" spans="1:6" ht="15">
      <c r="A53" s="58"/>
      <c r="B53" s="58"/>
      <c r="C53" s="58"/>
      <c r="D53" s="58"/>
      <c r="E53" s="58"/>
      <c r="F53" s="58"/>
    </row>
    <row r="54" spans="1:6" ht="15">
      <c r="A54" s="58"/>
      <c r="B54" s="58"/>
      <c r="C54" s="58"/>
      <c r="D54" s="58"/>
      <c r="E54" s="58"/>
      <c r="F54" s="58"/>
    </row>
  </sheetData>
  <sheetProtection/>
  <mergeCells count="38">
    <mergeCell ref="A12:B12"/>
    <mergeCell ref="A43:F43"/>
    <mergeCell ref="A44:F44"/>
    <mergeCell ref="A41:B41"/>
    <mergeCell ref="A42:B42"/>
    <mergeCell ref="A40:B40"/>
    <mergeCell ref="A38:B38"/>
    <mergeCell ref="A37:B37"/>
    <mergeCell ref="A34:B34"/>
    <mergeCell ref="A39:B39"/>
    <mergeCell ref="A10:B10"/>
    <mergeCell ref="A13:B13"/>
    <mergeCell ref="A18:B18"/>
    <mergeCell ref="A35:B35"/>
    <mergeCell ref="A21:B21"/>
    <mergeCell ref="A22:B22"/>
    <mergeCell ref="A26:B26"/>
    <mergeCell ref="A29:B29"/>
    <mergeCell ref="A16:B16"/>
    <mergeCell ref="A11:B11"/>
    <mergeCell ref="C4:G4"/>
    <mergeCell ref="A30:B30"/>
    <mergeCell ref="A23:B23"/>
    <mergeCell ref="A19:B19"/>
    <mergeCell ref="A28:B28"/>
    <mergeCell ref="A14:B14"/>
    <mergeCell ref="A3:B4"/>
    <mergeCell ref="A15:B15"/>
    <mergeCell ref="A9:B9"/>
    <mergeCell ref="A27:B27"/>
    <mergeCell ref="A17:B17"/>
    <mergeCell ref="A24:B24"/>
    <mergeCell ref="A25:B25"/>
    <mergeCell ref="A36:B36"/>
    <mergeCell ref="A20:B20"/>
    <mergeCell ref="A31:B31"/>
    <mergeCell ref="A32:B32"/>
    <mergeCell ref="A33:B33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8"/>
  <sheetViews>
    <sheetView zoomScalePageLayoutView="0" workbookViewId="0" topLeftCell="A1">
      <selection activeCell="O21" sqref="O21"/>
    </sheetView>
  </sheetViews>
  <sheetFormatPr defaultColWidth="9.140625" defaultRowHeight="15"/>
  <cols>
    <col min="1" max="1" width="32.421875" style="0" customWidth="1"/>
  </cols>
  <sheetData>
    <row r="1" ht="15">
      <c r="A1" s="13" t="s">
        <v>52</v>
      </c>
    </row>
    <row r="2" ht="15">
      <c r="A2" s="2" t="s">
        <v>51</v>
      </c>
    </row>
    <row r="3" ht="15">
      <c r="A3" s="1"/>
    </row>
    <row r="4" spans="1:12" ht="15">
      <c r="A4" s="14" t="s">
        <v>43</v>
      </c>
      <c r="G4" s="16"/>
      <c r="H4" s="16"/>
      <c r="I4" s="16"/>
      <c r="J4" s="16"/>
      <c r="K4" s="16"/>
      <c r="L4" s="16"/>
    </row>
    <row r="6" spans="1:11" ht="15">
      <c r="A6" s="1"/>
      <c r="B6" s="33">
        <v>2010</v>
      </c>
      <c r="C6" s="33">
        <v>2011</v>
      </c>
      <c r="D6" s="33">
        <v>2012</v>
      </c>
      <c r="E6" s="33">
        <v>2013</v>
      </c>
      <c r="F6" s="33">
        <v>2014</v>
      </c>
      <c r="G6" s="33">
        <v>2015</v>
      </c>
      <c r="H6" s="33">
        <v>2016</v>
      </c>
      <c r="I6" s="33">
        <v>2017</v>
      </c>
      <c r="J6" s="33">
        <v>2018</v>
      </c>
      <c r="K6" s="33">
        <v>2019</v>
      </c>
    </row>
    <row r="7" spans="1:11" ht="24">
      <c r="A7" s="45" t="s">
        <v>62</v>
      </c>
      <c r="B7" s="41">
        <v>1254</v>
      </c>
      <c r="C7" s="41">
        <v>1274</v>
      </c>
      <c r="D7" s="41">
        <v>1280</v>
      </c>
      <c r="E7" s="41">
        <v>1316</v>
      </c>
      <c r="F7" s="41">
        <v>1314</v>
      </c>
      <c r="G7" s="41">
        <v>1278</v>
      </c>
      <c r="H7" s="41">
        <v>1244</v>
      </c>
      <c r="I7" s="41">
        <v>1155</v>
      </c>
      <c r="J7" s="41">
        <v>1189</v>
      </c>
      <c r="K7" s="41">
        <v>1143</v>
      </c>
    </row>
    <row r="8" spans="1:11" ht="55.5" customHeight="1">
      <c r="A8" s="45" t="s">
        <v>66</v>
      </c>
      <c r="B8" s="54">
        <v>81.10047846889952</v>
      </c>
      <c r="C8" s="54">
        <v>82.88854003139717</v>
      </c>
      <c r="D8" s="54">
        <v>80.234375</v>
      </c>
      <c r="E8" s="54">
        <v>80.92705167173253</v>
      </c>
      <c r="F8" s="54">
        <v>81.88736681887367</v>
      </c>
      <c r="G8" s="54">
        <v>83.25508607198748</v>
      </c>
      <c r="H8" s="54">
        <v>84.56591639871382</v>
      </c>
      <c r="I8" s="54">
        <v>84.15584415584415</v>
      </c>
      <c r="J8" s="54">
        <v>83.85197645079899</v>
      </c>
      <c r="K8" s="54">
        <v>84.60192475940508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8.57421875" style="16" customWidth="1"/>
    <col min="2" max="2" width="7.28125" style="16" customWidth="1"/>
    <col min="3" max="4" width="9.421875" style="16" customWidth="1"/>
    <col min="5" max="5" width="38.00390625" style="16" customWidth="1"/>
    <col min="6" max="16384" width="8.8515625" style="16" customWidth="1"/>
  </cols>
  <sheetData>
    <row r="1" spans="1:5" ht="14.25" customHeight="1">
      <c r="A1" s="143" t="s">
        <v>135</v>
      </c>
      <c r="B1" s="19"/>
      <c r="C1" s="19"/>
      <c r="D1" s="19"/>
      <c r="E1" s="19"/>
    </row>
    <row r="2" spans="1:5" ht="14.25" customHeight="1">
      <c r="A2" s="110" t="s">
        <v>49</v>
      </c>
      <c r="B2" s="19"/>
      <c r="C2" s="19"/>
      <c r="D2" s="19"/>
      <c r="E2" s="19"/>
    </row>
    <row r="3" spans="1:5" ht="57" customHeight="1">
      <c r="A3" s="165" t="s">
        <v>21</v>
      </c>
      <c r="B3" s="163"/>
      <c r="C3" s="163" t="s">
        <v>98</v>
      </c>
      <c r="D3" s="163"/>
      <c r="E3" s="152" t="s">
        <v>22</v>
      </c>
    </row>
    <row r="4" spans="1:5" ht="28.5" customHeight="1">
      <c r="A4" s="165"/>
      <c r="B4" s="163"/>
      <c r="C4" s="81" t="s">
        <v>99</v>
      </c>
      <c r="D4" s="81" t="s">
        <v>100</v>
      </c>
      <c r="E4" s="153"/>
    </row>
    <row r="5" spans="1:5" ht="14.25" customHeight="1">
      <c r="A5" s="92" t="s">
        <v>101</v>
      </c>
      <c r="B5" s="84">
        <v>2010</v>
      </c>
      <c r="C5" s="95">
        <v>5</v>
      </c>
      <c r="D5" s="97">
        <v>4.3</v>
      </c>
      <c r="E5" s="111" t="s">
        <v>102</v>
      </c>
    </row>
    <row r="6" spans="1:5" ht="14.25" customHeight="1">
      <c r="A6" s="108"/>
      <c r="B6" s="84">
        <v>2015</v>
      </c>
      <c r="C6" s="96">
        <v>8.1</v>
      </c>
      <c r="D6" s="98">
        <v>7.6</v>
      </c>
      <c r="E6" s="112"/>
    </row>
    <row r="7" spans="1:5" ht="14.25" customHeight="1">
      <c r="A7" s="93"/>
      <c r="B7" s="84">
        <v>2020</v>
      </c>
      <c r="C7" s="96">
        <v>6</v>
      </c>
      <c r="D7" s="96">
        <v>5.1</v>
      </c>
      <c r="E7" s="112"/>
    </row>
    <row r="8" spans="1:5" ht="14.25" customHeight="1">
      <c r="A8" s="93"/>
      <c r="B8" s="89">
        <v>2021</v>
      </c>
      <c r="C8" s="99">
        <v>7.2</v>
      </c>
      <c r="D8" s="99">
        <v>6.1</v>
      </c>
      <c r="E8" s="113"/>
    </row>
    <row r="9" spans="1:5" ht="14.25" customHeight="1">
      <c r="A9" s="156" t="s">
        <v>23</v>
      </c>
      <c r="B9" s="156"/>
      <c r="C9" s="96"/>
      <c r="D9" s="96"/>
      <c r="E9" s="106" t="s">
        <v>24</v>
      </c>
    </row>
    <row r="10" spans="1:5" ht="14.25" customHeight="1">
      <c r="A10" s="154" t="s">
        <v>69</v>
      </c>
      <c r="B10" s="154"/>
      <c r="C10" s="77">
        <v>7.3</v>
      </c>
      <c r="D10" s="77">
        <v>7.2</v>
      </c>
      <c r="E10" s="94" t="s">
        <v>70</v>
      </c>
    </row>
    <row r="11" spans="1:5" ht="14.25" customHeight="1">
      <c r="A11" s="154" t="s">
        <v>0</v>
      </c>
      <c r="B11" s="154"/>
      <c r="C11" s="77">
        <v>7.7</v>
      </c>
      <c r="D11" s="77">
        <v>6.4</v>
      </c>
      <c r="E11" s="114" t="s">
        <v>1</v>
      </c>
    </row>
    <row r="12" spans="1:5" ht="14.25" customHeight="1">
      <c r="A12" s="168" t="s">
        <v>23</v>
      </c>
      <c r="B12" s="168"/>
      <c r="C12" s="77"/>
      <c r="D12" s="77"/>
      <c r="E12" s="106" t="s">
        <v>24</v>
      </c>
    </row>
    <row r="13" spans="1:5" ht="14.25" customHeight="1">
      <c r="A13" s="156" t="s">
        <v>2</v>
      </c>
      <c r="B13" s="156"/>
      <c r="C13" s="96">
        <v>7.7</v>
      </c>
      <c r="D13" s="98">
        <v>6.4</v>
      </c>
      <c r="E13" s="107" t="s">
        <v>3</v>
      </c>
    </row>
    <row r="14" spans="1:5" ht="29.25" customHeight="1">
      <c r="A14" s="156" t="s">
        <v>147</v>
      </c>
      <c r="B14" s="156"/>
      <c r="C14" s="96">
        <v>2.8</v>
      </c>
      <c r="D14" s="98">
        <v>1.9</v>
      </c>
      <c r="E14" s="107" t="s">
        <v>149</v>
      </c>
    </row>
    <row r="15" spans="1:5" ht="14.25" customHeight="1">
      <c r="A15" s="159" t="s">
        <v>4</v>
      </c>
      <c r="B15" s="159"/>
      <c r="C15" s="96">
        <v>6.5</v>
      </c>
      <c r="D15" s="98">
        <v>6</v>
      </c>
      <c r="E15" s="115" t="s">
        <v>5</v>
      </c>
    </row>
    <row r="16" spans="1:5" ht="12.75" customHeight="1">
      <c r="A16" s="159" t="s">
        <v>92</v>
      </c>
      <c r="B16" s="159"/>
      <c r="C16" s="96">
        <v>4.9</v>
      </c>
      <c r="D16" s="98">
        <v>4.3</v>
      </c>
      <c r="E16" s="115" t="s">
        <v>93</v>
      </c>
    </row>
    <row r="17" spans="1:5" ht="12.75" customHeight="1">
      <c r="A17" s="159" t="s">
        <v>6</v>
      </c>
      <c r="B17" s="159"/>
      <c r="C17" s="96">
        <v>6.5</v>
      </c>
      <c r="D17" s="98">
        <v>5.5</v>
      </c>
      <c r="E17" s="115" t="s">
        <v>7</v>
      </c>
    </row>
    <row r="18" spans="1:5" ht="14.25" customHeight="1">
      <c r="A18" s="159" t="s">
        <v>94</v>
      </c>
      <c r="B18" s="159"/>
      <c r="C18" s="96">
        <v>10.1</v>
      </c>
      <c r="D18" s="98">
        <v>8.7</v>
      </c>
      <c r="E18" s="115" t="s">
        <v>95</v>
      </c>
    </row>
    <row r="19" spans="1:5" ht="14.25" customHeight="1">
      <c r="A19" s="159" t="s">
        <v>8</v>
      </c>
      <c r="B19" s="159"/>
      <c r="C19" s="96">
        <v>7.2</v>
      </c>
      <c r="D19" s="98">
        <v>5.7</v>
      </c>
      <c r="E19" s="115" t="s">
        <v>9</v>
      </c>
    </row>
    <row r="20" spans="1:5" ht="14.25" customHeight="1">
      <c r="A20" s="159" t="s">
        <v>10</v>
      </c>
      <c r="B20" s="159"/>
      <c r="C20" s="96">
        <v>-18.9</v>
      </c>
      <c r="D20" s="98">
        <v>-15.7</v>
      </c>
      <c r="E20" s="115" t="s">
        <v>11</v>
      </c>
    </row>
    <row r="21" spans="1:5" ht="14.25" customHeight="1">
      <c r="A21" s="159" t="s">
        <v>96</v>
      </c>
      <c r="B21" s="159"/>
      <c r="C21" s="96">
        <v>20.5</v>
      </c>
      <c r="D21" s="98">
        <v>17.4</v>
      </c>
      <c r="E21" s="115" t="s">
        <v>12</v>
      </c>
    </row>
    <row r="22" spans="1:5" ht="14.25" customHeight="1">
      <c r="A22" s="159" t="s">
        <v>13</v>
      </c>
      <c r="B22" s="159"/>
      <c r="C22" s="96">
        <v>9.9</v>
      </c>
      <c r="D22" s="98">
        <v>8.6</v>
      </c>
      <c r="E22" s="115" t="s">
        <v>14</v>
      </c>
    </row>
    <row r="23" spans="1:5" ht="14.25" customHeight="1">
      <c r="A23" s="159" t="s">
        <v>97</v>
      </c>
      <c r="B23" s="159"/>
      <c r="C23" s="96">
        <v>12.8</v>
      </c>
      <c r="D23" s="98">
        <v>11.4</v>
      </c>
      <c r="E23" s="115" t="s">
        <v>15</v>
      </c>
    </row>
    <row r="24" spans="1:5" ht="14.25" customHeight="1">
      <c r="A24" s="159" t="s">
        <v>16</v>
      </c>
      <c r="B24" s="159"/>
      <c r="C24" s="96">
        <v>8.4</v>
      </c>
      <c r="D24" s="98">
        <v>8.2</v>
      </c>
      <c r="E24" s="115" t="s">
        <v>17</v>
      </c>
    </row>
    <row r="25" spans="1:5" ht="14.25" customHeight="1">
      <c r="A25" s="159" t="s">
        <v>18</v>
      </c>
      <c r="B25" s="160"/>
      <c r="C25" s="96">
        <v>5.8</v>
      </c>
      <c r="D25" s="98">
        <v>5.3</v>
      </c>
      <c r="E25" s="115" t="s">
        <v>19</v>
      </c>
    </row>
  </sheetData>
  <sheetProtection/>
  <mergeCells count="20">
    <mergeCell ref="A19:B19"/>
    <mergeCell ref="A18:B18"/>
    <mergeCell ref="A25:B25"/>
    <mergeCell ref="A3:B4"/>
    <mergeCell ref="C3:D3"/>
    <mergeCell ref="A9:B9"/>
    <mergeCell ref="A11:B11"/>
    <mergeCell ref="A16:B16"/>
    <mergeCell ref="A17:B17"/>
    <mergeCell ref="A24:B24"/>
    <mergeCell ref="A10:B10"/>
    <mergeCell ref="A20:B20"/>
    <mergeCell ref="A22:B22"/>
    <mergeCell ref="A21:B21"/>
    <mergeCell ref="A23:B23"/>
    <mergeCell ref="E3:E4"/>
    <mergeCell ref="A13:B13"/>
    <mergeCell ref="A14:B14"/>
    <mergeCell ref="A15:B15"/>
    <mergeCell ref="A12:B12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0">
      <selection activeCell="A1" sqref="A1"/>
    </sheetView>
  </sheetViews>
  <sheetFormatPr defaultColWidth="9.28125" defaultRowHeight="15"/>
  <cols>
    <col min="1" max="1" width="38.28125" style="19" customWidth="1"/>
    <col min="2" max="2" width="7.28125" style="19" customWidth="1"/>
    <col min="3" max="6" width="12.28125" style="19" customWidth="1"/>
    <col min="7" max="7" width="14.7109375" style="19" customWidth="1"/>
    <col min="8" max="8" width="14.421875" style="19" customWidth="1"/>
    <col min="9" max="16384" width="9.28125" style="19" customWidth="1"/>
  </cols>
  <sheetData>
    <row r="1" ht="14.25" customHeight="1">
      <c r="A1" s="142" t="s">
        <v>136</v>
      </c>
    </row>
    <row r="2" ht="14.25" customHeight="1">
      <c r="A2" s="109" t="s">
        <v>46</v>
      </c>
    </row>
    <row r="3" ht="14.25" customHeight="1">
      <c r="A3" s="110" t="s">
        <v>48</v>
      </c>
    </row>
    <row r="4" ht="14.25" customHeight="1">
      <c r="A4" s="110" t="s">
        <v>47</v>
      </c>
    </row>
    <row r="5" spans="1:8" ht="33" customHeight="1">
      <c r="A5" s="173" t="s">
        <v>84</v>
      </c>
      <c r="B5" s="174"/>
      <c r="C5" s="179" t="s">
        <v>103</v>
      </c>
      <c r="D5" s="169" t="s">
        <v>104</v>
      </c>
      <c r="E5" s="164" t="s">
        <v>105</v>
      </c>
      <c r="F5" s="165"/>
      <c r="G5" s="169" t="s">
        <v>106</v>
      </c>
      <c r="H5" s="171" t="s">
        <v>107</v>
      </c>
    </row>
    <row r="6" spans="1:8" ht="77.25" customHeight="1">
      <c r="A6" s="175"/>
      <c r="B6" s="176"/>
      <c r="C6" s="180"/>
      <c r="D6" s="170"/>
      <c r="E6" s="81" t="s">
        <v>108</v>
      </c>
      <c r="F6" s="81" t="s">
        <v>109</v>
      </c>
      <c r="G6" s="170"/>
      <c r="H6" s="172"/>
    </row>
    <row r="7" spans="1:8" ht="18.75" customHeight="1">
      <c r="A7" s="177"/>
      <c r="B7" s="178"/>
      <c r="C7" s="164" t="s">
        <v>110</v>
      </c>
      <c r="D7" s="181"/>
      <c r="E7" s="181"/>
      <c r="F7" s="181"/>
      <c r="G7" s="181"/>
      <c r="H7" s="181"/>
    </row>
    <row r="8" spans="1:8" ht="14.25" customHeight="1">
      <c r="A8" s="92" t="s">
        <v>101</v>
      </c>
      <c r="B8" s="84">
        <v>2010</v>
      </c>
      <c r="C8" s="95">
        <v>15718.7</v>
      </c>
      <c r="D8" s="95">
        <v>4182.6</v>
      </c>
      <c r="E8" s="95">
        <v>6823.3</v>
      </c>
      <c r="F8" s="95">
        <v>1524.9</v>
      </c>
      <c r="G8" s="95">
        <v>4349.5</v>
      </c>
      <c r="H8" s="97">
        <v>363.2</v>
      </c>
    </row>
    <row r="9" spans="1:8" ht="14.25" customHeight="1">
      <c r="A9" s="145" t="s">
        <v>102</v>
      </c>
      <c r="B9" s="84">
        <v>2015</v>
      </c>
      <c r="C9" s="96">
        <v>17284.4</v>
      </c>
      <c r="D9" s="96">
        <v>5552.5</v>
      </c>
      <c r="E9" s="96">
        <v>6552.6</v>
      </c>
      <c r="F9" s="96">
        <v>5292.7</v>
      </c>
      <c r="G9" s="96">
        <v>4748.2</v>
      </c>
      <c r="H9" s="98">
        <v>431.1</v>
      </c>
    </row>
    <row r="10" spans="1:8" ht="14.25" customHeight="1">
      <c r="A10" s="141"/>
      <c r="B10" s="84">
        <v>2020</v>
      </c>
      <c r="C10" s="96">
        <v>22648.455</v>
      </c>
      <c r="D10" s="96">
        <v>7799.243</v>
      </c>
      <c r="E10" s="96">
        <v>6999.759</v>
      </c>
      <c r="F10" s="96">
        <v>5712.54</v>
      </c>
      <c r="G10" s="96">
        <v>7280.999</v>
      </c>
      <c r="H10" s="98">
        <v>568.454</v>
      </c>
    </row>
    <row r="11" spans="1:8" ht="14.25" customHeight="1">
      <c r="A11" s="88"/>
      <c r="B11" s="89">
        <v>2021</v>
      </c>
      <c r="C11" s="99">
        <v>25483.082</v>
      </c>
      <c r="D11" s="99">
        <v>9033.626</v>
      </c>
      <c r="E11" s="99">
        <v>8681.615</v>
      </c>
      <c r="F11" s="99">
        <v>7322.557</v>
      </c>
      <c r="G11" s="99">
        <v>7187.162</v>
      </c>
      <c r="H11" s="100">
        <v>580.679</v>
      </c>
    </row>
    <row r="12" spans="1:8" ht="14.25" customHeight="1">
      <c r="A12" s="156" t="s">
        <v>23</v>
      </c>
      <c r="B12" s="156"/>
      <c r="C12" s="96"/>
      <c r="D12" s="96"/>
      <c r="E12" s="96"/>
      <c r="F12" s="96"/>
      <c r="G12" s="96"/>
      <c r="H12" s="101"/>
    </row>
    <row r="13" spans="1:8" ht="14.25" customHeight="1">
      <c r="A13" s="161" t="s">
        <v>24</v>
      </c>
      <c r="B13" s="161"/>
      <c r="C13" s="96"/>
      <c r="D13" s="96"/>
      <c r="E13" s="96"/>
      <c r="F13" s="96"/>
      <c r="G13" s="96"/>
      <c r="H13" s="101"/>
    </row>
    <row r="14" spans="1:8" ht="14.25" customHeight="1">
      <c r="A14" s="154" t="s">
        <v>69</v>
      </c>
      <c r="B14" s="154"/>
      <c r="C14" s="77">
        <v>158.357</v>
      </c>
      <c r="D14" s="77">
        <v>29.049</v>
      </c>
      <c r="E14" s="77">
        <v>34.375</v>
      </c>
      <c r="F14" s="77">
        <v>15.147</v>
      </c>
      <c r="G14" s="77">
        <v>91.776</v>
      </c>
      <c r="H14" s="101">
        <v>3.157</v>
      </c>
    </row>
    <row r="15" spans="1:8" ht="14.25" customHeight="1">
      <c r="A15" s="155" t="s">
        <v>70</v>
      </c>
      <c r="B15" s="158"/>
      <c r="C15" s="96"/>
      <c r="D15" s="96"/>
      <c r="E15" s="96"/>
      <c r="F15" s="96"/>
      <c r="G15" s="96"/>
      <c r="H15" s="101"/>
    </row>
    <row r="16" spans="1:8" ht="14.25" customHeight="1">
      <c r="A16" s="159" t="s">
        <v>0</v>
      </c>
      <c r="B16" s="160"/>
      <c r="C16" s="96">
        <v>16012.13</v>
      </c>
      <c r="D16" s="96">
        <v>5974.523</v>
      </c>
      <c r="E16" s="96">
        <v>5304.2</v>
      </c>
      <c r="F16" s="96">
        <v>4461.28</v>
      </c>
      <c r="G16" s="96">
        <v>4417.759</v>
      </c>
      <c r="H16" s="101">
        <v>315.648</v>
      </c>
    </row>
    <row r="17" spans="1:8" ht="14.25" customHeight="1">
      <c r="A17" s="155" t="s">
        <v>1</v>
      </c>
      <c r="B17" s="158"/>
      <c r="C17" s="96"/>
      <c r="D17" s="96"/>
      <c r="E17" s="96"/>
      <c r="F17" s="96"/>
      <c r="G17" s="96"/>
      <c r="H17" s="101"/>
    </row>
    <row r="18" spans="1:8" ht="14.25" customHeight="1">
      <c r="A18" s="156" t="s">
        <v>23</v>
      </c>
      <c r="B18" s="156"/>
      <c r="C18" s="96"/>
      <c r="D18" s="96"/>
      <c r="E18" s="96"/>
      <c r="F18" s="96"/>
      <c r="G18" s="96"/>
      <c r="H18" s="98"/>
    </row>
    <row r="19" spans="1:8" ht="14.25" customHeight="1">
      <c r="A19" s="161" t="s">
        <v>24</v>
      </c>
      <c r="B19" s="161"/>
      <c r="C19" s="96"/>
      <c r="D19" s="96"/>
      <c r="E19" s="96"/>
      <c r="F19" s="96"/>
      <c r="G19" s="96"/>
      <c r="H19" s="98"/>
    </row>
    <row r="20" spans="1:8" ht="14.25" customHeight="1">
      <c r="A20" s="156" t="s">
        <v>2</v>
      </c>
      <c r="B20" s="157"/>
      <c r="C20" s="96">
        <v>13157.62</v>
      </c>
      <c r="D20" s="96">
        <v>4725.739</v>
      </c>
      <c r="E20" s="96">
        <v>4603.737</v>
      </c>
      <c r="F20" s="96">
        <v>3990.448</v>
      </c>
      <c r="G20" s="96">
        <v>3553.618</v>
      </c>
      <c r="H20" s="98">
        <v>274.526</v>
      </c>
    </row>
    <row r="21" spans="1:8" ht="14.25" customHeight="1">
      <c r="A21" s="161" t="s">
        <v>3</v>
      </c>
      <c r="B21" s="166"/>
      <c r="C21" s="96"/>
      <c r="D21" s="96"/>
      <c r="E21" s="96"/>
      <c r="F21" s="96"/>
      <c r="G21" s="96"/>
      <c r="H21" s="98"/>
    </row>
    <row r="22" spans="1:8" ht="24.75" customHeight="1">
      <c r="A22" s="156" t="s">
        <v>147</v>
      </c>
      <c r="B22" s="157"/>
      <c r="C22" s="96">
        <v>372.148</v>
      </c>
      <c r="D22" s="96">
        <v>18.73</v>
      </c>
      <c r="E22" s="96">
        <v>154.003</v>
      </c>
      <c r="F22" s="96">
        <v>127.325</v>
      </c>
      <c r="G22" s="116">
        <v>186.324</v>
      </c>
      <c r="H22" s="98">
        <v>13.091</v>
      </c>
    </row>
    <row r="23" spans="1:8" ht="24.75" customHeight="1">
      <c r="A23" s="161" t="s">
        <v>148</v>
      </c>
      <c r="B23" s="166"/>
      <c r="C23" s="96"/>
      <c r="D23" s="96"/>
      <c r="E23" s="96"/>
      <c r="F23" s="96"/>
      <c r="G23" s="96"/>
      <c r="H23" s="98"/>
    </row>
    <row r="24" spans="1:8" ht="14.25" customHeight="1">
      <c r="A24" s="159" t="s">
        <v>4</v>
      </c>
      <c r="B24" s="160"/>
      <c r="C24" s="96">
        <v>1271.786</v>
      </c>
      <c r="D24" s="96">
        <v>176.771</v>
      </c>
      <c r="E24" s="96">
        <v>539.693</v>
      </c>
      <c r="F24" s="96">
        <v>437.104</v>
      </c>
      <c r="G24" s="96">
        <v>445.715</v>
      </c>
      <c r="H24" s="98">
        <v>109.607</v>
      </c>
    </row>
    <row r="25" spans="1:8" ht="14.25" customHeight="1">
      <c r="A25" s="155" t="s">
        <v>5</v>
      </c>
      <c r="B25" s="158"/>
      <c r="C25" s="96"/>
      <c r="D25" s="96"/>
      <c r="E25" s="96"/>
      <c r="F25" s="96"/>
      <c r="G25" s="96"/>
      <c r="H25" s="98"/>
    </row>
    <row r="26" spans="1:8" ht="14.25" customHeight="1">
      <c r="A26" s="159" t="s">
        <v>92</v>
      </c>
      <c r="B26" s="160"/>
      <c r="C26" s="96">
        <v>4472.908</v>
      </c>
      <c r="D26" s="96">
        <v>1939.546</v>
      </c>
      <c r="E26" s="96">
        <v>1823.461</v>
      </c>
      <c r="F26" s="96">
        <v>1603.921</v>
      </c>
      <c r="G26" s="96">
        <v>679.671</v>
      </c>
      <c r="H26" s="98">
        <v>30.23</v>
      </c>
    </row>
    <row r="27" spans="1:8" ht="14.25" customHeight="1">
      <c r="A27" s="155" t="s">
        <v>93</v>
      </c>
      <c r="B27" s="158"/>
      <c r="C27" s="96"/>
      <c r="D27" s="96"/>
      <c r="E27" s="96"/>
      <c r="F27" s="96"/>
      <c r="G27" s="96"/>
      <c r="H27" s="98"/>
    </row>
    <row r="28" spans="1:8" ht="14.25" customHeight="1">
      <c r="A28" s="159" t="s">
        <v>6</v>
      </c>
      <c r="B28" s="160"/>
      <c r="C28" s="96">
        <v>445.039</v>
      </c>
      <c r="D28" s="96">
        <v>30.646</v>
      </c>
      <c r="E28" s="96">
        <v>288.29</v>
      </c>
      <c r="F28" s="96">
        <v>265.965</v>
      </c>
      <c r="G28" s="96">
        <v>109.685</v>
      </c>
      <c r="H28" s="98">
        <v>16.418</v>
      </c>
    </row>
    <row r="29" spans="1:8" ht="14.25" customHeight="1">
      <c r="A29" s="155" t="s">
        <v>7</v>
      </c>
      <c r="B29" s="158"/>
      <c r="C29" s="96"/>
      <c r="D29" s="96"/>
      <c r="E29" s="96"/>
      <c r="F29" s="96"/>
      <c r="G29" s="96"/>
      <c r="H29" s="98"/>
    </row>
    <row r="30" spans="1:8" ht="14.25" customHeight="1">
      <c r="A30" s="159" t="s">
        <v>94</v>
      </c>
      <c r="B30" s="160"/>
      <c r="C30" s="96">
        <v>115.712</v>
      </c>
      <c r="D30" s="96">
        <v>20.125</v>
      </c>
      <c r="E30" s="96">
        <v>18.548</v>
      </c>
      <c r="F30" s="96">
        <v>11.985</v>
      </c>
      <c r="G30" s="96">
        <v>75.367</v>
      </c>
      <c r="H30" s="98">
        <v>1.672</v>
      </c>
    </row>
    <row r="31" spans="1:8" ht="14.25" customHeight="1">
      <c r="A31" s="155" t="s">
        <v>95</v>
      </c>
      <c r="B31" s="158"/>
      <c r="C31" s="96"/>
      <c r="D31" s="96"/>
      <c r="E31" s="96"/>
      <c r="F31" s="96"/>
      <c r="G31" s="96"/>
      <c r="H31" s="98"/>
    </row>
    <row r="32" spans="1:8" ht="14.25" customHeight="1">
      <c r="A32" s="159" t="s">
        <v>8</v>
      </c>
      <c r="B32" s="160"/>
      <c r="C32" s="96">
        <v>134.468</v>
      </c>
      <c r="D32" s="96">
        <v>47.021</v>
      </c>
      <c r="E32" s="96">
        <v>28.897</v>
      </c>
      <c r="F32" s="96">
        <v>26.37</v>
      </c>
      <c r="G32" s="96">
        <v>56.206</v>
      </c>
      <c r="H32" s="98">
        <v>2.344</v>
      </c>
    </row>
    <row r="33" spans="1:8" ht="14.25" customHeight="1">
      <c r="A33" s="155" t="s">
        <v>9</v>
      </c>
      <c r="B33" s="158"/>
      <c r="C33" s="96"/>
      <c r="D33" s="96"/>
      <c r="E33" s="96"/>
      <c r="F33" s="96"/>
      <c r="G33" s="96"/>
      <c r="H33" s="98"/>
    </row>
    <row r="34" spans="1:8" ht="14.25" customHeight="1">
      <c r="A34" s="159" t="s">
        <v>10</v>
      </c>
      <c r="B34" s="160"/>
      <c r="C34" s="96">
        <v>802.322</v>
      </c>
      <c r="D34" s="96">
        <v>0.256</v>
      </c>
      <c r="E34" s="96">
        <v>195.719</v>
      </c>
      <c r="F34" s="96">
        <v>191.559</v>
      </c>
      <c r="G34" s="96">
        <v>605.694</v>
      </c>
      <c r="H34" s="98">
        <v>0.653</v>
      </c>
    </row>
    <row r="35" spans="1:8" ht="14.25" customHeight="1">
      <c r="A35" s="155" t="s">
        <v>11</v>
      </c>
      <c r="B35" s="158"/>
      <c r="C35" s="96"/>
      <c r="D35" s="96"/>
      <c r="E35" s="96"/>
      <c r="F35" s="96"/>
      <c r="G35" s="96"/>
      <c r="H35" s="98"/>
    </row>
    <row r="36" spans="1:8" ht="14.25" customHeight="1">
      <c r="A36" s="159" t="s">
        <v>96</v>
      </c>
      <c r="B36" s="160"/>
      <c r="C36" s="96">
        <v>1415.744</v>
      </c>
      <c r="D36" s="96">
        <v>726.923</v>
      </c>
      <c r="E36" s="96">
        <v>191.98</v>
      </c>
      <c r="F36" s="96">
        <v>100.278</v>
      </c>
      <c r="G36" s="96">
        <v>438.077</v>
      </c>
      <c r="H36" s="98">
        <v>58.764</v>
      </c>
    </row>
    <row r="37" spans="1:8" ht="14.25" customHeight="1">
      <c r="A37" s="155" t="s">
        <v>12</v>
      </c>
      <c r="B37" s="158"/>
      <c r="C37" s="96"/>
      <c r="D37" s="96"/>
      <c r="E37" s="96"/>
      <c r="F37" s="96"/>
      <c r="G37" s="96"/>
      <c r="H37" s="98"/>
    </row>
    <row r="38" spans="1:8" ht="14.25" customHeight="1">
      <c r="A38" s="159" t="s">
        <v>13</v>
      </c>
      <c r="B38" s="160"/>
      <c r="C38" s="96">
        <v>288.156</v>
      </c>
      <c r="D38" s="96">
        <v>66.012</v>
      </c>
      <c r="E38" s="96">
        <v>101.113</v>
      </c>
      <c r="F38" s="96">
        <v>82.943</v>
      </c>
      <c r="G38" s="96">
        <v>91.556</v>
      </c>
      <c r="H38" s="98">
        <v>29.475</v>
      </c>
    </row>
    <row r="39" spans="1:8" ht="14.25" customHeight="1">
      <c r="A39" s="155" t="s">
        <v>14</v>
      </c>
      <c r="B39" s="158"/>
      <c r="C39" s="96"/>
      <c r="D39" s="96"/>
      <c r="E39" s="96"/>
      <c r="F39" s="96"/>
      <c r="G39" s="96"/>
      <c r="H39" s="98"/>
    </row>
    <row r="40" spans="1:8" ht="14.25" customHeight="1">
      <c r="A40" s="159" t="s">
        <v>97</v>
      </c>
      <c r="B40" s="160"/>
      <c r="C40" s="96">
        <v>215.473</v>
      </c>
      <c r="D40" s="96">
        <v>7.115</v>
      </c>
      <c r="E40" s="96">
        <v>92.39</v>
      </c>
      <c r="F40" s="96">
        <v>73.886</v>
      </c>
      <c r="G40" s="96">
        <v>107.252</v>
      </c>
      <c r="H40" s="98">
        <v>8.716</v>
      </c>
    </row>
    <row r="41" spans="1:8" ht="14.25" customHeight="1">
      <c r="A41" s="155" t="s">
        <v>15</v>
      </c>
      <c r="B41" s="158"/>
      <c r="C41" s="96"/>
      <c r="D41" s="96"/>
      <c r="E41" s="96"/>
      <c r="F41" s="96"/>
      <c r="G41" s="96"/>
      <c r="H41" s="98"/>
    </row>
    <row r="42" spans="1:8" ht="14.25" customHeight="1">
      <c r="A42" s="159" t="s">
        <v>16</v>
      </c>
      <c r="B42" s="160"/>
      <c r="C42" s="96">
        <v>117.972</v>
      </c>
      <c r="D42" s="116">
        <v>11.559</v>
      </c>
      <c r="E42" s="96">
        <v>51.862</v>
      </c>
      <c r="F42" s="96">
        <v>47.344</v>
      </c>
      <c r="G42" s="96">
        <v>51.417</v>
      </c>
      <c r="H42" s="98">
        <v>3.134</v>
      </c>
    </row>
    <row r="43" spans="1:9" ht="14.25" customHeight="1">
      <c r="A43" s="155" t="s">
        <v>17</v>
      </c>
      <c r="B43" s="158"/>
      <c r="C43" s="96"/>
      <c r="D43" s="96"/>
      <c r="E43" s="96"/>
      <c r="F43" s="96"/>
      <c r="G43" s="96"/>
      <c r="H43" s="98"/>
      <c r="I43" s="61"/>
    </row>
    <row r="44" spans="1:8" ht="14.25" customHeight="1">
      <c r="A44" s="159" t="s">
        <v>18</v>
      </c>
      <c r="B44" s="159"/>
      <c r="C44" s="96">
        <v>19.139</v>
      </c>
      <c r="D44" s="96">
        <v>3.783</v>
      </c>
      <c r="E44" s="96">
        <v>8.355</v>
      </c>
      <c r="F44" s="96">
        <v>3.887</v>
      </c>
      <c r="G44" s="96">
        <v>6.832</v>
      </c>
      <c r="H44" s="98">
        <v>0.169</v>
      </c>
    </row>
    <row r="45" spans="1:8" ht="14.25" customHeight="1">
      <c r="A45" s="155" t="s">
        <v>19</v>
      </c>
      <c r="B45" s="155"/>
      <c r="C45" s="96"/>
      <c r="D45" s="116"/>
      <c r="E45" s="117"/>
      <c r="F45" s="117"/>
      <c r="G45" s="117"/>
      <c r="H45" s="118"/>
    </row>
    <row r="46" ht="12">
      <c r="D46" s="22"/>
    </row>
  </sheetData>
  <sheetProtection/>
  <mergeCells count="41">
    <mergeCell ref="A12:B12"/>
    <mergeCell ref="G5:G6"/>
    <mergeCell ref="H5:H6"/>
    <mergeCell ref="A5:B7"/>
    <mergeCell ref="C5:C6"/>
    <mergeCell ref="D5:D6"/>
    <mergeCell ref="E5:F5"/>
    <mergeCell ref="C7:H7"/>
    <mergeCell ref="A44:B44"/>
    <mergeCell ref="A45:B45"/>
    <mergeCell ref="A42:B42"/>
    <mergeCell ref="A36:B36"/>
    <mergeCell ref="A37:B37"/>
    <mergeCell ref="A38:B38"/>
    <mergeCell ref="A43:B43"/>
    <mergeCell ref="A29:B29"/>
    <mergeCell ref="A39:B39"/>
    <mergeCell ref="A40:B40"/>
    <mergeCell ref="A41:B41"/>
    <mergeCell ref="A32:B32"/>
    <mergeCell ref="A33:B33"/>
    <mergeCell ref="A34:B34"/>
    <mergeCell ref="A35:B35"/>
    <mergeCell ref="A30:B30"/>
    <mergeCell ref="A31:B31"/>
    <mergeCell ref="A21:B21"/>
    <mergeCell ref="A22:B22"/>
    <mergeCell ref="A23:B23"/>
    <mergeCell ref="A24:B24"/>
    <mergeCell ref="A25:B25"/>
    <mergeCell ref="A26:B26"/>
    <mergeCell ref="A27:B27"/>
    <mergeCell ref="A28:B28"/>
    <mergeCell ref="A20:B20"/>
    <mergeCell ref="A13:B13"/>
    <mergeCell ref="A16:B16"/>
    <mergeCell ref="A17:B17"/>
    <mergeCell ref="A14:B14"/>
    <mergeCell ref="A15:B15"/>
    <mergeCell ref="A18:B18"/>
    <mergeCell ref="A19:B19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zoomScale="90" zoomScaleNormal="90" zoomScalePageLayoutView="0" workbookViewId="0" topLeftCell="A1">
      <selection activeCell="A11" sqref="A11:A16"/>
    </sheetView>
  </sheetViews>
  <sheetFormatPr defaultColWidth="9.140625" defaultRowHeight="15"/>
  <cols>
    <col min="1" max="1" width="37.28125" style="0" customWidth="1"/>
    <col min="2" max="2" width="12.7109375" style="0" customWidth="1"/>
    <col min="3" max="3" width="13.140625" style="16" customWidth="1"/>
    <col min="4" max="4" width="8.8515625" style="0" customWidth="1"/>
    <col min="5" max="5" width="8.57421875" style="0" customWidth="1"/>
    <col min="6" max="6" width="13.140625" style="0" customWidth="1"/>
    <col min="7" max="7" width="12.28125" style="0" customWidth="1"/>
  </cols>
  <sheetData>
    <row r="1" spans="1:3" s="12" customFormat="1" ht="14.25">
      <c r="A1" s="48" t="s">
        <v>63</v>
      </c>
      <c r="C1" s="24"/>
    </row>
    <row r="2" spans="1:7" s="12" customFormat="1" ht="14.25">
      <c r="A2" s="28" t="s">
        <v>46</v>
      </c>
      <c r="C2" s="43"/>
      <c r="D2" s="43"/>
      <c r="E2" s="43"/>
      <c r="F2" s="43"/>
      <c r="G2" s="43"/>
    </row>
    <row r="3" spans="1:7" s="17" customFormat="1" ht="14.25">
      <c r="A3" s="57" t="s">
        <v>68</v>
      </c>
      <c r="C3" s="43"/>
      <c r="D3" s="43"/>
      <c r="E3" s="43"/>
      <c r="F3" s="43"/>
      <c r="G3" s="43"/>
    </row>
    <row r="4" spans="1:3" s="12" customFormat="1" ht="14.25">
      <c r="A4" s="28" t="s">
        <v>47</v>
      </c>
      <c r="C4" s="24"/>
    </row>
    <row r="5" spans="1:3" s="12" customFormat="1" ht="14.25">
      <c r="A5" s="14" t="s">
        <v>43</v>
      </c>
      <c r="C5" s="24"/>
    </row>
    <row r="6" spans="1:5" s="12" customFormat="1" ht="14.25">
      <c r="A6" s="14"/>
      <c r="C6" s="24"/>
      <c r="D6" s="53"/>
      <c r="E6" s="53"/>
    </row>
    <row r="7" spans="1:7" s="12" customFormat="1" ht="14.25">
      <c r="A7" s="44" t="s">
        <v>61</v>
      </c>
      <c r="B7" s="24"/>
      <c r="C7" s="24"/>
      <c r="D7" s="24"/>
      <c r="E7" s="24"/>
      <c r="F7" s="24"/>
      <c r="G7" s="24"/>
    </row>
    <row r="8" spans="1:7" ht="15">
      <c r="A8" s="16"/>
      <c r="B8" s="16"/>
      <c r="D8" s="16"/>
      <c r="E8" s="16"/>
      <c r="F8" s="16"/>
      <c r="G8" s="16"/>
    </row>
    <row r="9" spans="1:7" ht="15">
      <c r="A9" s="19"/>
      <c r="B9" s="33">
        <v>2010</v>
      </c>
      <c r="C9" s="33">
        <v>2019</v>
      </c>
      <c r="D9" s="33">
        <v>2010</v>
      </c>
      <c r="E9" s="33">
        <v>2019</v>
      </c>
      <c r="F9" s="25"/>
      <c r="G9" s="16"/>
    </row>
    <row r="10" spans="1:7" ht="15">
      <c r="A10" s="34" t="s">
        <v>44</v>
      </c>
      <c r="B10" s="35">
        <v>20098784</v>
      </c>
      <c r="C10" s="35">
        <v>26975496</v>
      </c>
      <c r="D10" s="36">
        <f>ROUND(B10/B$10*100,1)</f>
        <v>100</v>
      </c>
      <c r="E10" s="36">
        <f aca="true" t="shared" si="0" ref="D10:E16">ROUND(C10/C$10*100,1)</f>
        <v>100</v>
      </c>
      <c r="F10" s="23"/>
      <c r="G10" s="16"/>
    </row>
    <row r="11" spans="1:7" ht="27" customHeight="1">
      <c r="A11" s="29" t="s">
        <v>54</v>
      </c>
      <c r="B11" s="37">
        <v>14309950</v>
      </c>
      <c r="C11" s="37">
        <v>19367852</v>
      </c>
      <c r="D11" s="38">
        <f t="shared" si="0"/>
        <v>71.2</v>
      </c>
      <c r="E11" s="38">
        <f t="shared" si="0"/>
        <v>71.8</v>
      </c>
      <c r="F11" s="23"/>
      <c r="G11" s="16"/>
    </row>
    <row r="12" spans="1:7" ht="27" customHeight="1">
      <c r="A12" s="29" t="s">
        <v>55</v>
      </c>
      <c r="B12" s="37">
        <v>3784117</v>
      </c>
      <c r="C12" s="37">
        <v>5707274</v>
      </c>
      <c r="D12" s="38">
        <f t="shared" si="0"/>
        <v>18.8</v>
      </c>
      <c r="E12" s="38">
        <f t="shared" si="0"/>
        <v>21.2</v>
      </c>
      <c r="F12" s="23"/>
      <c r="G12" s="16"/>
    </row>
    <row r="13" spans="1:7" ht="27" customHeight="1">
      <c r="A13" s="29" t="s">
        <v>56</v>
      </c>
      <c r="B13" s="37">
        <v>1261826</v>
      </c>
      <c r="C13" s="50">
        <v>864475</v>
      </c>
      <c r="D13" s="38">
        <f t="shared" si="0"/>
        <v>6.3</v>
      </c>
      <c r="E13" s="38">
        <f t="shared" si="0"/>
        <v>3.2</v>
      </c>
      <c r="F13" s="23"/>
      <c r="G13" s="16"/>
    </row>
    <row r="14" spans="1:7" ht="24.75">
      <c r="A14" s="29" t="s">
        <v>57</v>
      </c>
      <c r="B14" s="37">
        <v>232850</v>
      </c>
      <c r="C14" s="37">
        <v>118755</v>
      </c>
      <c r="D14" s="38">
        <f t="shared" si="0"/>
        <v>1.2</v>
      </c>
      <c r="E14" s="38">
        <f t="shared" si="0"/>
        <v>0.4</v>
      </c>
      <c r="F14" s="23"/>
      <c r="G14" s="16"/>
    </row>
    <row r="15" spans="1:7" ht="36.75">
      <c r="A15" s="29" t="s">
        <v>65</v>
      </c>
      <c r="B15" s="37">
        <v>510041</v>
      </c>
      <c r="C15" s="37">
        <v>773984</v>
      </c>
      <c r="D15" s="38">
        <f t="shared" si="0"/>
        <v>2.5</v>
      </c>
      <c r="E15" s="38">
        <f t="shared" si="0"/>
        <v>2.9</v>
      </c>
      <c r="F15" s="16"/>
      <c r="G15" s="16"/>
    </row>
    <row r="16" spans="1:7" ht="24.75">
      <c r="A16" s="39" t="s">
        <v>64</v>
      </c>
      <c r="B16" s="37"/>
      <c r="C16" s="37">
        <v>143156</v>
      </c>
      <c r="D16" s="38">
        <f t="shared" si="0"/>
        <v>0</v>
      </c>
      <c r="E16" s="38">
        <f t="shared" si="0"/>
        <v>0.5</v>
      </c>
      <c r="F16" s="16"/>
      <c r="G16" s="16"/>
    </row>
    <row r="17" spans="1:5" ht="15">
      <c r="A17" s="40" t="s">
        <v>53</v>
      </c>
      <c r="B17" s="15">
        <f>B10-SUM(B11:B16)</f>
        <v>0</v>
      </c>
      <c r="C17" s="15">
        <f>C10-SUM(C11:C16)</f>
        <v>0</v>
      </c>
      <c r="D17" s="46">
        <f>D10-SUM(D11:D16)</f>
        <v>0</v>
      </c>
      <c r="E17" s="46">
        <f>E10-SUM(E11:E16)</f>
        <v>0</v>
      </c>
    </row>
    <row r="18" spans="1:5" ht="15">
      <c r="A18" s="19"/>
      <c r="B18" s="19"/>
      <c r="C18" s="19"/>
      <c r="D18" s="19"/>
      <c r="E18" s="19"/>
    </row>
    <row r="19" spans="1:5" ht="15">
      <c r="A19" s="1"/>
      <c r="B19" s="1"/>
      <c r="C19" s="19"/>
      <c r="D19" s="1"/>
      <c r="E19" s="1"/>
    </row>
    <row r="20" spans="1:5" ht="15">
      <c r="A20" s="1"/>
      <c r="B20" s="1"/>
      <c r="C20" s="19"/>
      <c r="D20" s="1"/>
      <c r="E20" s="1"/>
    </row>
    <row r="21" spans="1:6" ht="15">
      <c r="A21" s="19"/>
      <c r="B21" s="1"/>
      <c r="C21" s="19"/>
      <c r="D21" s="1"/>
      <c r="E21" s="1"/>
      <c r="F21" s="18"/>
    </row>
    <row r="22" spans="1:6" ht="15">
      <c r="A22" s="1"/>
      <c r="B22" s="33">
        <v>2010</v>
      </c>
      <c r="C22" s="33">
        <v>2019</v>
      </c>
      <c r="D22" s="33">
        <v>2010</v>
      </c>
      <c r="E22" s="33">
        <v>2019</v>
      </c>
      <c r="F22" s="3"/>
    </row>
    <row r="23" spans="1:6" ht="15">
      <c r="A23" s="34" t="s">
        <v>45</v>
      </c>
      <c r="B23" s="37">
        <v>15718661</v>
      </c>
      <c r="C23" s="49">
        <v>21689753</v>
      </c>
      <c r="D23" s="36">
        <f aca="true" t="shared" si="1" ref="D23:E27">ROUND(B23/B$23*100,1)</f>
        <v>100</v>
      </c>
      <c r="E23" s="36">
        <f t="shared" si="1"/>
        <v>100</v>
      </c>
      <c r="F23" s="3"/>
    </row>
    <row r="24" spans="1:6" ht="24.75">
      <c r="A24" s="30" t="s">
        <v>58</v>
      </c>
      <c r="B24" s="37">
        <v>6823325</v>
      </c>
      <c r="C24" s="37">
        <v>7468672</v>
      </c>
      <c r="D24" s="38">
        <f t="shared" si="1"/>
        <v>43.4</v>
      </c>
      <c r="E24" s="38">
        <f t="shared" si="1"/>
        <v>34.4</v>
      </c>
      <c r="F24" s="3"/>
    </row>
    <row r="25" spans="1:6" ht="24.75">
      <c r="A25" s="47" t="s">
        <v>59</v>
      </c>
      <c r="B25" s="55">
        <v>4182610</v>
      </c>
      <c r="C25" s="42">
        <v>7089370</v>
      </c>
      <c r="D25" s="38">
        <f>ROUND(B25/B$23*100,1)</f>
        <v>26.6</v>
      </c>
      <c r="E25" s="38">
        <f>ROUND(C25/C$23*100,1)</f>
        <v>32.7</v>
      </c>
      <c r="F25" s="3"/>
    </row>
    <row r="26" spans="1:6" ht="24.75">
      <c r="A26" s="30" t="s">
        <v>67</v>
      </c>
      <c r="B26" s="55">
        <v>4349521</v>
      </c>
      <c r="C26" s="42">
        <v>6550590</v>
      </c>
      <c r="D26" s="38">
        <v>27.7</v>
      </c>
      <c r="E26" s="38">
        <v>30.2</v>
      </c>
      <c r="F26" s="3"/>
    </row>
    <row r="27" spans="1:5" ht="36.75">
      <c r="A27" s="30" t="s">
        <v>60</v>
      </c>
      <c r="B27" s="37">
        <v>363205</v>
      </c>
      <c r="C27" s="37">
        <v>581121</v>
      </c>
      <c r="D27" s="38">
        <f t="shared" si="1"/>
        <v>2.3</v>
      </c>
      <c r="E27" s="38">
        <f t="shared" si="1"/>
        <v>2.7</v>
      </c>
    </row>
    <row r="28" spans="1:5" ht="15">
      <c r="A28" s="40" t="s">
        <v>53</v>
      </c>
      <c r="B28" s="15">
        <f>B23-SUM(B24:B27)</f>
        <v>0</v>
      </c>
      <c r="C28" s="15">
        <f>C23-SUM(C24:C27)</f>
        <v>0</v>
      </c>
      <c r="D28" s="46">
        <f>D23-SUM(D24:D27)</f>
        <v>0</v>
      </c>
      <c r="E28" s="46">
        <f>E23-SUM(E24:E27)</f>
        <v>0</v>
      </c>
    </row>
    <row r="30" spans="1:5" ht="15">
      <c r="A30" s="47"/>
      <c r="B30" s="37"/>
      <c r="C30" s="37"/>
      <c r="D30" s="56"/>
      <c r="E30" s="56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00390625" style="0" customWidth="1"/>
    <col min="2" max="2" width="7.28125" style="0" customWidth="1"/>
    <col min="3" max="7" width="12.7109375" style="0" customWidth="1"/>
  </cols>
  <sheetData>
    <row r="1" spans="1:7" ht="14.25" customHeight="1">
      <c r="A1" s="144" t="s">
        <v>139</v>
      </c>
      <c r="B1" s="1"/>
      <c r="C1" s="1"/>
      <c r="D1" s="1"/>
      <c r="E1" s="1"/>
      <c r="F1" s="1"/>
      <c r="G1" s="1"/>
    </row>
    <row r="2" spans="1:7" ht="14.25" customHeight="1">
      <c r="A2" s="109" t="s">
        <v>46</v>
      </c>
      <c r="B2" s="1"/>
      <c r="C2" s="1"/>
      <c r="D2" s="1"/>
      <c r="E2" s="1"/>
      <c r="F2" s="1"/>
      <c r="G2" s="1"/>
    </row>
    <row r="3" spans="1:7" ht="14.25" customHeight="1">
      <c r="A3" s="110" t="s">
        <v>128</v>
      </c>
      <c r="B3" s="1"/>
      <c r="C3" s="1"/>
      <c r="D3" s="1"/>
      <c r="E3" s="1"/>
      <c r="F3" s="1"/>
      <c r="G3" s="1"/>
    </row>
    <row r="4" spans="1:7" ht="14.25" customHeight="1">
      <c r="A4" s="110" t="s">
        <v>47</v>
      </c>
      <c r="B4" s="1"/>
      <c r="C4" s="1"/>
      <c r="D4" s="1"/>
      <c r="E4" s="1"/>
      <c r="F4" s="1"/>
      <c r="G4" s="1"/>
    </row>
    <row r="5" spans="1:7" ht="21" customHeight="1">
      <c r="A5" s="189" t="s">
        <v>84</v>
      </c>
      <c r="B5" s="190"/>
      <c r="C5" s="193" t="s">
        <v>111</v>
      </c>
      <c r="D5" s="191" t="s">
        <v>112</v>
      </c>
      <c r="E5" s="192"/>
      <c r="F5" s="192"/>
      <c r="G5" s="192"/>
    </row>
    <row r="6" spans="1:7" ht="123" customHeight="1">
      <c r="A6" s="189"/>
      <c r="B6" s="190"/>
      <c r="C6" s="194"/>
      <c r="D6" s="119" t="s">
        <v>113</v>
      </c>
      <c r="E6" s="119" t="s">
        <v>114</v>
      </c>
      <c r="F6" s="81" t="s">
        <v>115</v>
      </c>
      <c r="G6" s="120" t="s">
        <v>116</v>
      </c>
    </row>
    <row r="7" spans="1:7" ht="15">
      <c r="A7" s="189"/>
      <c r="B7" s="190"/>
      <c r="C7" s="186" t="s">
        <v>117</v>
      </c>
      <c r="D7" s="163"/>
      <c r="E7" s="163"/>
      <c r="F7" s="163"/>
      <c r="G7" s="164"/>
    </row>
    <row r="8" spans="1:9" ht="14.25" customHeight="1">
      <c r="A8" s="92" t="s">
        <v>101</v>
      </c>
      <c r="B8" s="121">
        <v>2010</v>
      </c>
      <c r="C8" s="125">
        <v>17488.1</v>
      </c>
      <c r="D8" s="125">
        <v>7143.5</v>
      </c>
      <c r="E8" s="125">
        <v>7862.7</v>
      </c>
      <c r="F8" s="125">
        <v>-779.8</v>
      </c>
      <c r="G8" s="126">
        <v>1857.1</v>
      </c>
      <c r="I8" s="3"/>
    </row>
    <row r="9" spans="1:9" ht="14.25" customHeight="1">
      <c r="A9" s="145" t="s">
        <v>102</v>
      </c>
      <c r="B9" s="121">
        <v>2015</v>
      </c>
      <c r="C9" s="127">
        <v>22887.5</v>
      </c>
      <c r="D9" s="127">
        <v>8456.5</v>
      </c>
      <c r="E9" s="127">
        <v>10378.1</v>
      </c>
      <c r="F9" s="127">
        <v>-1312.9</v>
      </c>
      <c r="G9" s="128">
        <v>3761.4</v>
      </c>
      <c r="I9" s="3"/>
    </row>
    <row r="10" spans="1:9" ht="14.25" customHeight="1">
      <c r="A10" s="146"/>
      <c r="B10" s="121">
        <v>2020</v>
      </c>
      <c r="C10" s="127">
        <v>25654.996</v>
      </c>
      <c r="D10" s="129">
        <v>8881.279</v>
      </c>
      <c r="E10" s="127">
        <v>13126.848</v>
      </c>
      <c r="F10" s="127">
        <v>-1646.746</v>
      </c>
      <c r="G10" s="128">
        <v>2740.32</v>
      </c>
      <c r="I10" s="3"/>
    </row>
    <row r="11" spans="1:9" ht="14.25" customHeight="1">
      <c r="A11" s="146"/>
      <c r="B11" s="124">
        <v>2021</v>
      </c>
      <c r="C11" s="130">
        <v>27061.031</v>
      </c>
      <c r="D11" s="131">
        <v>8613.468</v>
      </c>
      <c r="E11" s="130">
        <v>11401.749</v>
      </c>
      <c r="F11" s="130">
        <v>-1599.762</v>
      </c>
      <c r="G11" s="132">
        <v>3972.209</v>
      </c>
      <c r="I11" s="3"/>
    </row>
    <row r="12" spans="1:9" ht="14.25" customHeight="1">
      <c r="A12" s="187" t="s">
        <v>23</v>
      </c>
      <c r="B12" s="187"/>
      <c r="C12" s="127"/>
      <c r="D12" s="127"/>
      <c r="E12" s="127"/>
      <c r="F12" s="127"/>
      <c r="G12" s="128"/>
      <c r="I12" s="3"/>
    </row>
    <row r="13" spans="1:9" ht="14.25" customHeight="1">
      <c r="A13" s="188" t="s">
        <v>24</v>
      </c>
      <c r="B13" s="188"/>
      <c r="C13" s="127"/>
      <c r="D13" s="127"/>
      <c r="E13" s="127"/>
      <c r="F13" s="127"/>
      <c r="G13" s="128"/>
      <c r="I13" s="3"/>
    </row>
    <row r="14" spans="1:9" ht="14.25" customHeight="1">
      <c r="A14" s="195" t="s">
        <v>69</v>
      </c>
      <c r="B14" s="195"/>
      <c r="C14" s="133">
        <v>388.496</v>
      </c>
      <c r="D14" s="133">
        <v>273.916</v>
      </c>
      <c r="E14" s="133">
        <v>61.938</v>
      </c>
      <c r="F14" s="133">
        <v>2.599</v>
      </c>
      <c r="G14" s="134">
        <v>30.254</v>
      </c>
      <c r="I14" s="3"/>
    </row>
    <row r="15" spans="1:9" ht="14.25" customHeight="1">
      <c r="A15" s="155" t="s">
        <v>70</v>
      </c>
      <c r="B15" s="158"/>
      <c r="C15" s="96"/>
      <c r="D15" s="96"/>
      <c r="E15" s="96"/>
      <c r="F15" s="96"/>
      <c r="G15" s="98"/>
      <c r="I15" s="3"/>
    </row>
    <row r="16" spans="1:9" ht="14.25" customHeight="1">
      <c r="A16" s="183" t="s">
        <v>0</v>
      </c>
      <c r="B16" s="183"/>
      <c r="C16" s="127">
        <v>17729.471</v>
      </c>
      <c r="D16" s="127">
        <v>5645.033</v>
      </c>
      <c r="E16" s="127">
        <v>7882.598</v>
      </c>
      <c r="F16" s="127">
        <v>-1109.936</v>
      </c>
      <c r="G16" s="128">
        <v>2314.512</v>
      </c>
      <c r="I16" s="3"/>
    </row>
    <row r="17" spans="1:9" ht="14.25" customHeight="1">
      <c r="A17" s="182" t="s">
        <v>1</v>
      </c>
      <c r="B17" s="182"/>
      <c r="C17" s="127"/>
      <c r="D17" s="127"/>
      <c r="E17" s="127"/>
      <c r="F17" s="127"/>
      <c r="G17" s="128"/>
      <c r="I17" s="3"/>
    </row>
    <row r="18" spans="1:9" ht="14.25" customHeight="1">
      <c r="A18" s="156" t="s">
        <v>23</v>
      </c>
      <c r="B18" s="156"/>
      <c r="C18" s="96"/>
      <c r="D18" s="96"/>
      <c r="E18" s="96"/>
      <c r="F18" s="96"/>
      <c r="G18" s="98"/>
      <c r="I18" s="3"/>
    </row>
    <row r="19" spans="1:9" ht="14.25" customHeight="1">
      <c r="A19" s="161" t="s">
        <v>24</v>
      </c>
      <c r="B19" s="161"/>
      <c r="C19" s="96"/>
      <c r="D19" s="96"/>
      <c r="E19" s="96"/>
      <c r="F19" s="96"/>
      <c r="G19" s="98"/>
      <c r="I19" s="3"/>
    </row>
    <row r="20" spans="1:9" ht="14.25" customHeight="1">
      <c r="A20" s="187" t="s">
        <v>2</v>
      </c>
      <c r="B20" s="187"/>
      <c r="C20" s="127">
        <v>14222.926</v>
      </c>
      <c r="D20" s="127">
        <v>3579.794</v>
      </c>
      <c r="E20" s="127">
        <v>6839.878</v>
      </c>
      <c r="F20" s="127">
        <v>-897.055</v>
      </c>
      <c r="G20" s="128">
        <v>1920.887</v>
      </c>
      <c r="I20" s="3"/>
    </row>
    <row r="21" spans="1:9" ht="14.25" customHeight="1">
      <c r="A21" s="188" t="s">
        <v>3</v>
      </c>
      <c r="B21" s="188"/>
      <c r="C21" s="127"/>
      <c r="D21" s="127"/>
      <c r="E21" s="127"/>
      <c r="F21" s="127"/>
      <c r="G21" s="128"/>
      <c r="I21" s="3"/>
    </row>
    <row r="22" spans="1:9" ht="24.75" customHeight="1">
      <c r="A22" s="156" t="s">
        <v>150</v>
      </c>
      <c r="B22" s="156"/>
      <c r="C22" s="127">
        <v>991.113</v>
      </c>
      <c r="D22" s="127">
        <v>828.632</v>
      </c>
      <c r="E22" s="127">
        <v>235.979</v>
      </c>
      <c r="F22" s="127">
        <v>-131.989</v>
      </c>
      <c r="G22" s="128">
        <v>22.716</v>
      </c>
      <c r="I22" s="3"/>
    </row>
    <row r="23" spans="1:9" ht="24.75" customHeight="1">
      <c r="A23" s="188" t="s">
        <v>20</v>
      </c>
      <c r="B23" s="188"/>
      <c r="C23" s="127"/>
      <c r="D23" s="127"/>
      <c r="E23" s="127"/>
      <c r="F23" s="127"/>
      <c r="G23" s="128"/>
      <c r="I23" s="3"/>
    </row>
    <row r="24" spans="1:9" ht="14.25" customHeight="1">
      <c r="A24" s="183" t="s">
        <v>4</v>
      </c>
      <c r="B24" s="183"/>
      <c r="C24" s="127">
        <v>973.329</v>
      </c>
      <c r="D24" s="127">
        <v>198.059</v>
      </c>
      <c r="E24" s="127">
        <v>494.274</v>
      </c>
      <c r="F24" s="127">
        <v>8.211</v>
      </c>
      <c r="G24" s="128">
        <v>166.452</v>
      </c>
      <c r="I24" s="3"/>
    </row>
    <row r="25" spans="1:9" ht="14.25" customHeight="1">
      <c r="A25" s="182" t="s">
        <v>5</v>
      </c>
      <c r="B25" s="182"/>
      <c r="C25" s="127"/>
      <c r="D25" s="127"/>
      <c r="E25" s="127"/>
      <c r="F25" s="127"/>
      <c r="G25" s="128"/>
      <c r="I25" s="3"/>
    </row>
    <row r="26" spans="1:9" ht="14.25" customHeight="1">
      <c r="A26" s="184" t="s">
        <v>92</v>
      </c>
      <c r="B26" s="184"/>
      <c r="C26" s="127">
        <v>3267.494</v>
      </c>
      <c r="D26" s="127">
        <v>994.354</v>
      </c>
      <c r="E26" s="127">
        <v>1007.838</v>
      </c>
      <c r="F26" s="127">
        <v>-50.755</v>
      </c>
      <c r="G26" s="128">
        <v>791.005</v>
      </c>
      <c r="I26" s="3"/>
    </row>
    <row r="27" spans="1:9" ht="14.25" customHeight="1">
      <c r="A27" s="185" t="s">
        <v>93</v>
      </c>
      <c r="B27" s="185"/>
      <c r="C27" s="127"/>
      <c r="D27" s="127"/>
      <c r="E27" s="127"/>
      <c r="F27" s="127"/>
      <c r="G27" s="128"/>
      <c r="I27" s="3"/>
    </row>
    <row r="28" spans="1:9" ht="14.25" customHeight="1">
      <c r="A28" s="183" t="s">
        <v>6</v>
      </c>
      <c r="B28" s="183"/>
      <c r="C28" s="127">
        <v>395.242</v>
      </c>
      <c r="D28" s="127">
        <v>157.292</v>
      </c>
      <c r="E28" s="127">
        <v>124.193</v>
      </c>
      <c r="F28" s="127">
        <v>15.497</v>
      </c>
      <c r="G28" s="128">
        <v>101.672</v>
      </c>
      <c r="I28" s="3"/>
    </row>
    <row r="29" spans="1:9" ht="14.25" customHeight="1">
      <c r="A29" s="182" t="s">
        <v>7</v>
      </c>
      <c r="B29" s="182"/>
      <c r="C29" s="127"/>
      <c r="D29" s="127"/>
      <c r="E29" s="127"/>
      <c r="F29" s="127"/>
      <c r="G29" s="128"/>
      <c r="I29" s="3"/>
    </row>
    <row r="30" spans="1:9" ht="14.25" customHeight="1">
      <c r="A30" s="184" t="s">
        <v>94</v>
      </c>
      <c r="B30" s="184"/>
      <c r="C30" s="127">
        <v>229.101</v>
      </c>
      <c r="D30" s="127">
        <v>88.241</v>
      </c>
      <c r="E30" s="127">
        <v>118.567</v>
      </c>
      <c r="F30" s="127">
        <v>-4.904</v>
      </c>
      <c r="G30" s="128">
        <v>31.747</v>
      </c>
      <c r="I30" s="3"/>
    </row>
    <row r="31" spans="1:9" ht="14.25" customHeight="1">
      <c r="A31" s="185" t="s">
        <v>95</v>
      </c>
      <c r="B31" s="185"/>
      <c r="C31" s="127"/>
      <c r="D31" s="127"/>
      <c r="E31" s="127"/>
      <c r="F31" s="127"/>
      <c r="G31" s="128"/>
      <c r="I31" s="3"/>
    </row>
    <row r="32" spans="1:9" ht="14.25" customHeight="1">
      <c r="A32" s="183" t="s">
        <v>8</v>
      </c>
      <c r="B32" s="183"/>
      <c r="C32" s="127">
        <v>181.262</v>
      </c>
      <c r="D32" s="127">
        <v>45.264</v>
      </c>
      <c r="E32" s="127">
        <v>141.008</v>
      </c>
      <c r="F32" s="127">
        <v>-29.196</v>
      </c>
      <c r="G32" s="128">
        <v>20.661</v>
      </c>
      <c r="I32" s="3"/>
    </row>
    <row r="33" spans="1:9" ht="14.25" customHeight="1">
      <c r="A33" s="182" t="s">
        <v>9</v>
      </c>
      <c r="B33" s="182"/>
      <c r="C33" s="127"/>
      <c r="D33" s="127"/>
      <c r="E33" s="127"/>
      <c r="F33" s="127"/>
      <c r="G33" s="128"/>
      <c r="I33" s="3"/>
    </row>
    <row r="34" spans="1:9" ht="14.25" customHeight="1">
      <c r="A34" s="183" t="s">
        <v>10</v>
      </c>
      <c r="B34" s="183"/>
      <c r="C34" s="127">
        <v>596.624</v>
      </c>
      <c r="D34" s="127">
        <v>88.484</v>
      </c>
      <c r="E34" s="127">
        <v>16.714</v>
      </c>
      <c r="F34" s="127">
        <v>-1.279</v>
      </c>
      <c r="G34" s="128">
        <v>-53.401</v>
      </c>
      <c r="I34" s="3"/>
    </row>
    <row r="35" spans="1:9" ht="14.25" customHeight="1">
      <c r="A35" s="182" t="s">
        <v>11</v>
      </c>
      <c r="B35" s="182"/>
      <c r="C35" s="127"/>
      <c r="D35" s="127"/>
      <c r="E35" s="127"/>
      <c r="F35" s="127"/>
      <c r="G35" s="128"/>
      <c r="I35" s="3"/>
    </row>
    <row r="36" spans="1:9" ht="14.25" customHeight="1">
      <c r="A36" s="184" t="s">
        <v>96</v>
      </c>
      <c r="B36" s="184"/>
      <c r="C36" s="127">
        <v>2393.307</v>
      </c>
      <c r="D36" s="127">
        <v>785.796</v>
      </c>
      <c r="E36" s="127">
        <v>1129.246</v>
      </c>
      <c r="F36" s="127">
        <v>-356.358</v>
      </c>
      <c r="G36" s="128">
        <v>416.486</v>
      </c>
      <c r="I36" s="3"/>
    </row>
    <row r="37" spans="1:9" ht="14.25" customHeight="1">
      <c r="A37" s="182" t="s">
        <v>12</v>
      </c>
      <c r="B37" s="182"/>
      <c r="C37" s="127"/>
      <c r="D37" s="127"/>
      <c r="E37" s="127"/>
      <c r="F37" s="127"/>
      <c r="G37" s="128"/>
      <c r="I37" s="3"/>
    </row>
    <row r="38" spans="1:9" ht="14.25" customHeight="1">
      <c r="A38" s="183" t="s">
        <v>13</v>
      </c>
      <c r="B38" s="183"/>
      <c r="C38" s="127">
        <v>339.49</v>
      </c>
      <c r="D38" s="127">
        <v>29.804</v>
      </c>
      <c r="E38" s="127">
        <v>224.758</v>
      </c>
      <c r="F38" s="127">
        <v>-13.521</v>
      </c>
      <c r="G38" s="128">
        <v>44.688</v>
      </c>
      <c r="I38" s="3"/>
    </row>
    <row r="39" spans="1:9" ht="14.25" customHeight="1">
      <c r="A39" s="182" t="s">
        <v>14</v>
      </c>
      <c r="B39" s="182"/>
      <c r="C39" s="127"/>
      <c r="D39" s="127"/>
      <c r="E39" s="127"/>
      <c r="F39" s="127"/>
      <c r="G39" s="128"/>
      <c r="I39" s="3"/>
    </row>
    <row r="40" spans="1:9" ht="14.25" customHeight="1">
      <c r="A40" s="184" t="s">
        <v>97</v>
      </c>
      <c r="B40" s="184"/>
      <c r="C40" s="127">
        <v>343.119</v>
      </c>
      <c r="D40" s="127">
        <v>132.383</v>
      </c>
      <c r="E40" s="127">
        <v>104.973</v>
      </c>
      <c r="F40" s="127">
        <v>47.152</v>
      </c>
      <c r="G40" s="128">
        <v>66.914</v>
      </c>
      <c r="I40" s="3"/>
    </row>
    <row r="41" spans="1:9" ht="14.25" customHeight="1">
      <c r="A41" s="182" t="s">
        <v>15</v>
      </c>
      <c r="B41" s="182"/>
      <c r="C41" s="127"/>
      <c r="D41" s="127"/>
      <c r="E41" s="127"/>
      <c r="F41" s="127"/>
      <c r="G41" s="128"/>
      <c r="I41" s="3"/>
    </row>
    <row r="42" spans="1:9" ht="14.25" customHeight="1">
      <c r="A42" s="183" t="s">
        <v>16</v>
      </c>
      <c r="B42" s="183"/>
      <c r="C42" s="127">
        <v>215.848</v>
      </c>
      <c r="D42" s="127">
        <v>78.053</v>
      </c>
      <c r="E42" s="127">
        <v>88.404</v>
      </c>
      <c r="F42" s="127">
        <v>-8.536</v>
      </c>
      <c r="G42" s="128">
        <v>42.077</v>
      </c>
      <c r="I42" s="3"/>
    </row>
    <row r="43" spans="1:9" ht="14.25" customHeight="1">
      <c r="A43" s="182" t="s">
        <v>17</v>
      </c>
      <c r="B43" s="182"/>
      <c r="C43" s="127"/>
      <c r="D43" s="127"/>
      <c r="E43" s="127"/>
      <c r="F43" s="127"/>
      <c r="G43" s="128"/>
      <c r="I43" s="3"/>
    </row>
    <row r="44" spans="1:9" ht="14.25" customHeight="1">
      <c r="A44" s="183" t="s">
        <v>18</v>
      </c>
      <c r="B44" s="183"/>
      <c r="C44" s="127">
        <v>8.803</v>
      </c>
      <c r="D44" s="127">
        <v>0.605</v>
      </c>
      <c r="E44" s="127">
        <v>2.311</v>
      </c>
      <c r="F44" s="127">
        <v>-0.565</v>
      </c>
      <c r="G44" s="128">
        <v>2.728</v>
      </c>
      <c r="I44" s="3"/>
    </row>
    <row r="45" spans="1:9" ht="14.25" customHeight="1">
      <c r="A45" s="182" t="s">
        <v>19</v>
      </c>
      <c r="B45" s="182"/>
      <c r="C45" s="122"/>
      <c r="D45" s="122"/>
      <c r="E45" s="122"/>
      <c r="F45" s="122"/>
      <c r="G45" s="123"/>
      <c r="I45" s="3"/>
    </row>
    <row r="46" spans="1:9" s="135" customFormat="1" ht="19.5" customHeight="1">
      <c r="A46" s="154" t="s">
        <v>137</v>
      </c>
      <c r="B46" s="154"/>
      <c r="C46" s="154"/>
      <c r="D46" s="154"/>
      <c r="E46" s="154"/>
      <c r="F46" s="154"/>
      <c r="I46" s="136"/>
    </row>
    <row r="47" spans="1:9" s="32" customFormat="1" ht="14.25" customHeight="1">
      <c r="A47" s="155" t="s">
        <v>138</v>
      </c>
      <c r="B47" s="155"/>
      <c r="C47" s="155"/>
      <c r="D47" s="155"/>
      <c r="E47" s="155"/>
      <c r="F47" s="155"/>
      <c r="I47" s="3"/>
    </row>
    <row r="48" spans="8:9" ht="15">
      <c r="H48" s="16"/>
      <c r="I48" s="16"/>
    </row>
    <row r="49" spans="8:9" ht="15">
      <c r="H49" s="16"/>
      <c r="I49" s="16"/>
    </row>
  </sheetData>
  <sheetProtection/>
  <mergeCells count="40">
    <mergeCell ref="A35:B35"/>
    <mergeCell ref="A26:B26"/>
    <mergeCell ref="A33:B33"/>
    <mergeCell ref="A38:B38"/>
    <mergeCell ref="A36:B36"/>
    <mergeCell ref="A32:B32"/>
    <mergeCell ref="A20:B20"/>
    <mergeCell ref="A27:B27"/>
    <mergeCell ref="A23:B23"/>
    <mergeCell ref="A21:B21"/>
    <mergeCell ref="A22:B22"/>
    <mergeCell ref="A28:B28"/>
    <mergeCell ref="C7:G7"/>
    <mergeCell ref="A12:B12"/>
    <mergeCell ref="A13:B13"/>
    <mergeCell ref="A16:B16"/>
    <mergeCell ref="A5:B7"/>
    <mergeCell ref="D5:G5"/>
    <mergeCell ref="C5:C6"/>
    <mergeCell ref="A14:B14"/>
    <mergeCell ref="A47:F47"/>
    <mergeCell ref="A25:B25"/>
    <mergeCell ref="A45:B45"/>
    <mergeCell ref="A40:B40"/>
    <mergeCell ref="A31:B31"/>
    <mergeCell ref="A34:B34"/>
    <mergeCell ref="A29:B29"/>
    <mergeCell ref="A30:B30"/>
    <mergeCell ref="A39:B39"/>
    <mergeCell ref="A42:B42"/>
    <mergeCell ref="A41:B41"/>
    <mergeCell ref="A15:B15"/>
    <mergeCell ref="A46:F46"/>
    <mergeCell ref="A37:B37"/>
    <mergeCell ref="A44:B44"/>
    <mergeCell ref="A43:B43"/>
    <mergeCell ref="A17:B17"/>
    <mergeCell ref="A18:B18"/>
    <mergeCell ref="A19:B19"/>
    <mergeCell ref="A24:B24"/>
  </mergeCells>
  <printOptions/>
  <pageMargins left="0.7" right="0.7" top="0.75" bottom="0.75" header="0.3" footer="0.3"/>
  <pageSetup fitToHeight="1" fitToWidth="1"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0.57421875" style="19" customWidth="1"/>
    <col min="2" max="2" width="7.28125" style="19" customWidth="1"/>
    <col min="3" max="8" width="11.57421875" style="19" customWidth="1"/>
    <col min="9" max="17" width="8.8515625" style="51" customWidth="1"/>
    <col min="18" max="16384" width="8.8515625" style="19" customWidth="1"/>
  </cols>
  <sheetData>
    <row r="1" ht="14.25" customHeight="1">
      <c r="A1" s="142" t="s">
        <v>140</v>
      </c>
    </row>
    <row r="2" ht="14.25" customHeight="1">
      <c r="A2" s="109" t="s">
        <v>46</v>
      </c>
    </row>
    <row r="3" ht="14.25" customHeight="1">
      <c r="A3" s="110" t="s">
        <v>50</v>
      </c>
    </row>
    <row r="4" ht="14.25" customHeight="1">
      <c r="A4" s="110" t="s">
        <v>47</v>
      </c>
    </row>
    <row r="5" spans="1:8" ht="31.5" customHeight="1">
      <c r="A5" s="165" t="s">
        <v>84</v>
      </c>
      <c r="B5" s="163"/>
      <c r="C5" s="163" t="s">
        <v>118</v>
      </c>
      <c r="D5" s="164" t="s">
        <v>119</v>
      </c>
      <c r="E5" s="165"/>
      <c r="F5" s="163" t="s">
        <v>120</v>
      </c>
      <c r="G5" s="163"/>
      <c r="H5" s="164"/>
    </row>
    <row r="6" spans="1:8" ht="19.5" customHeight="1">
      <c r="A6" s="165"/>
      <c r="B6" s="163"/>
      <c r="C6" s="163"/>
      <c r="D6" s="163" t="s">
        <v>108</v>
      </c>
      <c r="E6" s="163" t="s">
        <v>121</v>
      </c>
      <c r="F6" s="163" t="s">
        <v>108</v>
      </c>
      <c r="G6" s="163" t="s">
        <v>122</v>
      </c>
      <c r="H6" s="164"/>
    </row>
    <row r="7" spans="1:8" ht="78" customHeight="1">
      <c r="A7" s="165"/>
      <c r="B7" s="163"/>
      <c r="C7" s="163"/>
      <c r="D7" s="163"/>
      <c r="E7" s="163"/>
      <c r="F7" s="163"/>
      <c r="G7" s="81" t="s">
        <v>123</v>
      </c>
      <c r="H7" s="82" t="s">
        <v>124</v>
      </c>
    </row>
    <row r="8" spans="1:8" ht="18" customHeight="1">
      <c r="A8" s="165"/>
      <c r="B8" s="163"/>
      <c r="C8" s="163" t="s">
        <v>125</v>
      </c>
      <c r="D8" s="163"/>
      <c r="E8" s="163"/>
      <c r="F8" s="163"/>
      <c r="G8" s="163"/>
      <c r="H8" s="164"/>
    </row>
    <row r="9" spans="1:12" ht="14.25" customHeight="1">
      <c r="A9" s="83" t="s">
        <v>101</v>
      </c>
      <c r="B9" s="84">
        <v>2010</v>
      </c>
      <c r="C9" s="95">
        <v>15886.8</v>
      </c>
      <c r="D9" s="95">
        <v>3863.5</v>
      </c>
      <c r="E9" s="95">
        <v>2509.4</v>
      </c>
      <c r="F9" s="95">
        <v>12023.3</v>
      </c>
      <c r="G9" s="95">
        <v>2909.9</v>
      </c>
      <c r="H9" s="97">
        <v>5746</v>
      </c>
      <c r="I9" s="60"/>
      <c r="K9" s="60"/>
      <c r="L9" s="60"/>
    </row>
    <row r="10" spans="1:12" ht="14.25" customHeight="1">
      <c r="A10" s="86" t="s">
        <v>102</v>
      </c>
      <c r="B10" s="84">
        <v>2015</v>
      </c>
      <c r="C10" s="96">
        <v>20265.4</v>
      </c>
      <c r="D10" s="96">
        <v>9490.9</v>
      </c>
      <c r="E10" s="96">
        <v>8076.5</v>
      </c>
      <c r="F10" s="96">
        <v>10774.5</v>
      </c>
      <c r="G10" s="96">
        <v>2826.8</v>
      </c>
      <c r="H10" s="98">
        <v>5625</v>
      </c>
      <c r="I10" s="60"/>
      <c r="K10" s="60"/>
      <c r="L10" s="60"/>
    </row>
    <row r="11" spans="1:12" ht="14.25" customHeight="1">
      <c r="A11" s="88"/>
      <c r="B11" s="84">
        <v>2020</v>
      </c>
      <c r="C11" s="96">
        <v>20918.841</v>
      </c>
      <c r="D11" s="96">
        <v>8504.791</v>
      </c>
      <c r="E11" s="96">
        <v>6417.176</v>
      </c>
      <c r="F11" s="96">
        <v>12414.05</v>
      </c>
      <c r="G11" s="96">
        <v>2841.728</v>
      </c>
      <c r="H11" s="98">
        <v>5689.119</v>
      </c>
      <c r="I11" s="60"/>
      <c r="K11" s="60"/>
      <c r="L11" s="60"/>
    </row>
    <row r="12" spans="1:12" ht="14.25" customHeight="1">
      <c r="A12" s="88"/>
      <c r="B12" s="89">
        <v>2021</v>
      </c>
      <c r="C12" s="99">
        <v>22825.576</v>
      </c>
      <c r="D12" s="99">
        <v>8134.383</v>
      </c>
      <c r="E12" s="99">
        <v>5702.105</v>
      </c>
      <c r="F12" s="99">
        <v>14691.193</v>
      </c>
      <c r="G12" s="99">
        <v>3166.42</v>
      </c>
      <c r="H12" s="100">
        <v>7117.509</v>
      </c>
      <c r="I12" s="60"/>
      <c r="K12" s="60"/>
      <c r="L12" s="60"/>
    </row>
    <row r="13" spans="1:11" ht="14.25" customHeight="1">
      <c r="A13" s="156" t="s">
        <v>23</v>
      </c>
      <c r="B13" s="156"/>
      <c r="C13" s="96"/>
      <c r="D13" s="96"/>
      <c r="E13" s="96"/>
      <c r="F13" s="96"/>
      <c r="G13" s="96"/>
      <c r="H13" s="98"/>
      <c r="I13" s="60"/>
      <c r="K13" s="60"/>
    </row>
    <row r="14" spans="1:11" ht="14.25" customHeight="1">
      <c r="A14" s="161" t="s">
        <v>24</v>
      </c>
      <c r="B14" s="161"/>
      <c r="C14" s="96"/>
      <c r="D14" s="96"/>
      <c r="E14" s="96"/>
      <c r="F14" s="96"/>
      <c r="G14" s="96"/>
      <c r="H14" s="98"/>
      <c r="I14" s="60"/>
      <c r="K14" s="60"/>
    </row>
    <row r="15" spans="1:11" ht="14.25" customHeight="1">
      <c r="A15" s="196" t="s">
        <v>69</v>
      </c>
      <c r="B15" s="196"/>
      <c r="C15" s="133">
        <v>89.18599999999999</v>
      </c>
      <c r="D15" s="77">
        <v>7.788</v>
      </c>
      <c r="E15" s="77">
        <v>6.853</v>
      </c>
      <c r="F15" s="133">
        <v>81.398</v>
      </c>
      <c r="G15" s="133">
        <v>4.846</v>
      </c>
      <c r="H15" s="134">
        <v>29.572</v>
      </c>
      <c r="I15" s="60"/>
      <c r="K15" s="60"/>
    </row>
    <row r="16" spans="1:11" ht="14.25" customHeight="1">
      <c r="A16" s="155" t="s">
        <v>70</v>
      </c>
      <c r="B16" s="158"/>
      <c r="C16" s="96"/>
      <c r="D16" s="96"/>
      <c r="E16" s="96"/>
      <c r="F16" s="96"/>
      <c r="G16" s="96"/>
      <c r="H16" s="98"/>
      <c r="I16" s="60"/>
      <c r="K16" s="60"/>
    </row>
    <row r="17" spans="1:11" ht="14.25" customHeight="1">
      <c r="A17" s="184" t="s">
        <v>0</v>
      </c>
      <c r="B17" s="184"/>
      <c r="C17" s="96">
        <v>14681.564</v>
      </c>
      <c r="D17" s="96">
        <v>5643.536</v>
      </c>
      <c r="E17" s="96">
        <v>4940.522</v>
      </c>
      <c r="F17" s="96">
        <v>9038.028</v>
      </c>
      <c r="G17" s="96">
        <v>2298.987</v>
      </c>
      <c r="H17" s="98">
        <v>4472.346</v>
      </c>
      <c r="I17" s="60"/>
      <c r="K17" s="60"/>
    </row>
    <row r="18" spans="1:11" ht="14.25" customHeight="1">
      <c r="A18" s="185" t="s">
        <v>1</v>
      </c>
      <c r="B18" s="185"/>
      <c r="C18" s="96"/>
      <c r="D18" s="96"/>
      <c r="E18" s="96"/>
      <c r="F18" s="96"/>
      <c r="G18" s="96"/>
      <c r="H18" s="98"/>
      <c r="I18" s="60"/>
      <c r="K18" s="60"/>
    </row>
    <row r="19" spans="1:11" ht="14.25" customHeight="1">
      <c r="A19" s="156" t="s">
        <v>23</v>
      </c>
      <c r="B19" s="156"/>
      <c r="C19" s="96"/>
      <c r="D19" s="96"/>
      <c r="E19" s="96"/>
      <c r="F19" s="96"/>
      <c r="G19" s="96"/>
      <c r="H19" s="98"/>
      <c r="I19" s="60"/>
      <c r="K19" s="60"/>
    </row>
    <row r="20" spans="1:11" ht="14.25" customHeight="1">
      <c r="A20" s="161" t="s">
        <v>24</v>
      </c>
      <c r="B20" s="161"/>
      <c r="C20" s="96"/>
      <c r="D20" s="96"/>
      <c r="E20" s="96"/>
      <c r="F20" s="96"/>
      <c r="G20" s="96"/>
      <c r="H20" s="98"/>
      <c r="I20" s="60"/>
      <c r="K20" s="60"/>
    </row>
    <row r="21" spans="1:11" ht="14.25" customHeight="1">
      <c r="A21" s="156" t="s">
        <v>2</v>
      </c>
      <c r="B21" s="156"/>
      <c r="C21" s="96">
        <v>12576.122</v>
      </c>
      <c r="D21" s="96">
        <v>4510.189</v>
      </c>
      <c r="E21" s="96">
        <v>3983.743</v>
      </c>
      <c r="F21" s="96">
        <v>8065.933</v>
      </c>
      <c r="G21" s="96">
        <v>2179.851</v>
      </c>
      <c r="H21" s="98">
        <v>3926.54</v>
      </c>
      <c r="I21" s="60"/>
      <c r="K21" s="60"/>
    </row>
    <row r="22" spans="1:11" ht="14.25" customHeight="1">
      <c r="A22" s="161" t="s">
        <v>3</v>
      </c>
      <c r="B22" s="161"/>
      <c r="C22" s="96"/>
      <c r="D22" s="96"/>
      <c r="E22" s="96"/>
      <c r="F22" s="96"/>
      <c r="G22" s="96"/>
      <c r="H22" s="98"/>
      <c r="I22" s="60"/>
      <c r="K22" s="60"/>
    </row>
    <row r="23" spans="1:11" ht="24.75" customHeight="1">
      <c r="A23" s="156" t="s">
        <v>147</v>
      </c>
      <c r="B23" s="156"/>
      <c r="C23" s="96">
        <v>589.388</v>
      </c>
      <c r="D23" s="96">
        <v>364.115</v>
      </c>
      <c r="E23" s="96">
        <v>345.65</v>
      </c>
      <c r="F23" s="96">
        <v>225.273</v>
      </c>
      <c r="G23" s="96">
        <v>54.36</v>
      </c>
      <c r="H23" s="98">
        <v>93.237</v>
      </c>
      <c r="I23" s="60"/>
      <c r="K23" s="60"/>
    </row>
    <row r="24" spans="1:11" ht="24.75" customHeight="1">
      <c r="A24" s="161" t="s">
        <v>148</v>
      </c>
      <c r="B24" s="161"/>
      <c r="C24" s="96"/>
      <c r="D24" s="96"/>
      <c r="E24" s="96"/>
      <c r="F24" s="96"/>
      <c r="G24" s="96"/>
      <c r="H24" s="98"/>
      <c r="I24" s="60"/>
      <c r="K24" s="60"/>
    </row>
    <row r="25" spans="1:11" ht="14.25" customHeight="1">
      <c r="A25" s="184" t="s">
        <v>4</v>
      </c>
      <c r="B25" s="184"/>
      <c r="C25" s="96">
        <v>660.138</v>
      </c>
      <c r="D25" s="96">
        <v>81.442</v>
      </c>
      <c r="E25" s="96">
        <v>69.028</v>
      </c>
      <c r="F25" s="96">
        <v>578.696</v>
      </c>
      <c r="G25" s="96">
        <v>73.242</v>
      </c>
      <c r="H25" s="98">
        <v>354.446</v>
      </c>
      <c r="I25" s="60"/>
      <c r="K25" s="60"/>
    </row>
    <row r="26" spans="1:11" ht="14.25" customHeight="1">
      <c r="A26" s="185" t="s">
        <v>5</v>
      </c>
      <c r="B26" s="185"/>
      <c r="C26" s="96"/>
      <c r="D26" s="96"/>
      <c r="E26" s="96"/>
      <c r="F26" s="96"/>
      <c r="G26" s="96"/>
      <c r="H26" s="98"/>
      <c r="I26" s="60"/>
      <c r="K26" s="60"/>
    </row>
    <row r="27" spans="1:11" ht="14.25" customHeight="1">
      <c r="A27" s="184" t="s">
        <v>92</v>
      </c>
      <c r="B27" s="184"/>
      <c r="C27" s="96">
        <v>3310.835</v>
      </c>
      <c r="D27" s="96">
        <v>394.006</v>
      </c>
      <c r="E27" s="96">
        <v>356.644</v>
      </c>
      <c r="F27" s="96">
        <v>2916.829</v>
      </c>
      <c r="G27" s="96">
        <v>610.141</v>
      </c>
      <c r="H27" s="98">
        <v>1763.567</v>
      </c>
      <c r="I27" s="60"/>
      <c r="K27" s="60"/>
    </row>
    <row r="28" spans="1:11" ht="14.25" customHeight="1">
      <c r="A28" s="185" t="s">
        <v>93</v>
      </c>
      <c r="B28" s="185"/>
      <c r="C28" s="96"/>
      <c r="D28" s="96"/>
      <c r="E28" s="96"/>
      <c r="F28" s="96"/>
      <c r="G28" s="96"/>
      <c r="H28" s="98"/>
      <c r="I28" s="60"/>
      <c r="K28" s="60"/>
    </row>
    <row r="29" spans="1:11" ht="14.25" customHeight="1">
      <c r="A29" s="184" t="s">
        <v>6</v>
      </c>
      <c r="B29" s="184"/>
      <c r="C29" s="96">
        <v>396.932</v>
      </c>
      <c r="D29" s="96">
        <v>69.187</v>
      </c>
      <c r="E29" s="96">
        <v>35.241</v>
      </c>
      <c r="F29" s="96">
        <v>327.745</v>
      </c>
      <c r="G29" s="96">
        <v>62.75</v>
      </c>
      <c r="H29" s="98">
        <v>189.637</v>
      </c>
      <c r="I29" s="60"/>
      <c r="K29" s="60"/>
    </row>
    <row r="30" spans="1:11" ht="14.25" customHeight="1">
      <c r="A30" s="185" t="s">
        <v>7</v>
      </c>
      <c r="B30" s="185"/>
      <c r="C30" s="96"/>
      <c r="D30" s="96"/>
      <c r="E30" s="96"/>
      <c r="F30" s="96"/>
      <c r="G30" s="96"/>
      <c r="H30" s="98"/>
      <c r="I30" s="60"/>
      <c r="K30" s="60"/>
    </row>
    <row r="31" spans="1:11" ht="14.25" customHeight="1">
      <c r="A31" s="184" t="s">
        <v>94</v>
      </c>
      <c r="B31" s="184"/>
      <c r="C31" s="96">
        <v>184.59199999999998</v>
      </c>
      <c r="D31" s="96">
        <v>110.52</v>
      </c>
      <c r="E31" s="96">
        <v>71.835</v>
      </c>
      <c r="F31" s="96">
        <v>74.072</v>
      </c>
      <c r="G31" s="96">
        <v>21.856</v>
      </c>
      <c r="H31" s="98">
        <v>24.058</v>
      </c>
      <c r="I31" s="60"/>
      <c r="K31" s="60"/>
    </row>
    <row r="32" spans="1:11" ht="14.25" customHeight="1">
      <c r="A32" s="185" t="s">
        <v>95</v>
      </c>
      <c r="B32" s="185"/>
      <c r="C32" s="96"/>
      <c r="D32" s="96"/>
      <c r="E32" s="96"/>
      <c r="F32" s="96"/>
      <c r="G32" s="96"/>
      <c r="H32" s="98"/>
      <c r="I32" s="60"/>
      <c r="K32" s="60"/>
    </row>
    <row r="33" spans="1:11" ht="14.25" customHeight="1">
      <c r="A33" s="184" t="s">
        <v>8</v>
      </c>
      <c r="B33" s="184"/>
      <c r="C33" s="96">
        <v>60.856</v>
      </c>
      <c r="D33" s="96">
        <v>12.005</v>
      </c>
      <c r="E33" s="96">
        <v>10.609</v>
      </c>
      <c r="F33" s="96">
        <v>48.851</v>
      </c>
      <c r="G33" s="96">
        <v>4.279</v>
      </c>
      <c r="H33" s="98">
        <v>27.76</v>
      </c>
      <c r="I33" s="60"/>
      <c r="K33" s="60"/>
    </row>
    <row r="34" spans="1:11" ht="14.25" customHeight="1">
      <c r="A34" s="185" t="s">
        <v>9</v>
      </c>
      <c r="B34" s="185"/>
      <c r="C34" s="96"/>
      <c r="D34" s="96"/>
      <c r="E34" s="96"/>
      <c r="F34" s="96"/>
      <c r="G34" s="96"/>
      <c r="H34" s="98"/>
      <c r="I34" s="60"/>
      <c r="K34" s="60"/>
    </row>
    <row r="35" spans="1:11" ht="14.25" customHeight="1">
      <c r="A35" s="184" t="s">
        <v>10</v>
      </c>
      <c r="B35" s="184"/>
      <c r="C35" s="96">
        <v>261.784</v>
      </c>
      <c r="D35" s="96">
        <v>127.713</v>
      </c>
      <c r="E35" s="96">
        <v>0.027</v>
      </c>
      <c r="F35" s="96">
        <v>134.071</v>
      </c>
      <c r="G35" s="96">
        <v>0.251</v>
      </c>
      <c r="H35" s="98">
        <v>4.662</v>
      </c>
      <c r="I35" s="60"/>
      <c r="K35" s="60"/>
    </row>
    <row r="36" spans="1:11" ht="14.25" customHeight="1">
      <c r="A36" s="185" t="s">
        <v>11</v>
      </c>
      <c r="B36" s="185"/>
      <c r="C36" s="96"/>
      <c r="D36" s="96"/>
      <c r="E36" s="96"/>
      <c r="F36" s="96"/>
      <c r="G36" s="96"/>
      <c r="H36" s="98"/>
      <c r="I36" s="60"/>
      <c r="K36" s="60"/>
    </row>
    <row r="37" spans="1:11" ht="14.25" customHeight="1">
      <c r="A37" s="184" t="s">
        <v>96</v>
      </c>
      <c r="B37" s="184"/>
      <c r="C37" s="96">
        <v>2680.885</v>
      </c>
      <c r="D37" s="96">
        <v>1512.514</v>
      </c>
      <c r="E37" s="96">
        <v>59.198</v>
      </c>
      <c r="F37" s="96">
        <v>1168.371</v>
      </c>
      <c r="G37" s="96">
        <v>5.747</v>
      </c>
      <c r="H37" s="98">
        <v>150.051</v>
      </c>
      <c r="I37" s="60"/>
      <c r="K37" s="60"/>
    </row>
    <row r="38" spans="1:11" ht="14.25" customHeight="1">
      <c r="A38" s="185" t="s">
        <v>12</v>
      </c>
      <c r="B38" s="185"/>
      <c r="C38" s="96"/>
      <c r="D38" s="96"/>
      <c r="E38" s="96"/>
      <c r="F38" s="96"/>
      <c r="G38" s="96"/>
      <c r="H38" s="98"/>
      <c r="I38" s="60"/>
      <c r="K38" s="60"/>
    </row>
    <row r="39" spans="1:11" ht="14.25" customHeight="1">
      <c r="A39" s="184" t="s">
        <v>13</v>
      </c>
      <c r="B39" s="184"/>
      <c r="C39" s="96">
        <v>167.025</v>
      </c>
      <c r="D39" s="96">
        <v>52.99</v>
      </c>
      <c r="E39" s="96">
        <v>48.76</v>
      </c>
      <c r="F39" s="96">
        <v>114.035</v>
      </c>
      <c r="G39" s="96">
        <v>46.709</v>
      </c>
      <c r="H39" s="98">
        <v>37.151</v>
      </c>
      <c r="I39" s="60"/>
      <c r="K39" s="60"/>
    </row>
    <row r="40" spans="1:11" ht="14.25" customHeight="1">
      <c r="A40" s="185" t="s">
        <v>14</v>
      </c>
      <c r="B40" s="185"/>
      <c r="C40" s="96"/>
      <c r="D40" s="96"/>
      <c r="E40" s="96"/>
      <c r="F40" s="96"/>
      <c r="G40" s="96"/>
      <c r="H40" s="98"/>
      <c r="I40" s="60"/>
      <c r="K40" s="60"/>
    </row>
    <row r="41" spans="1:11" ht="14.25" customHeight="1">
      <c r="A41" s="184" t="s">
        <v>97</v>
      </c>
      <c r="B41" s="184"/>
      <c r="C41" s="96">
        <v>111.795</v>
      </c>
      <c r="D41" s="96">
        <v>25.276</v>
      </c>
      <c r="E41" s="96">
        <v>15.116</v>
      </c>
      <c r="F41" s="96">
        <v>86.519</v>
      </c>
      <c r="G41" s="96">
        <v>13.736</v>
      </c>
      <c r="H41" s="98">
        <v>25.733</v>
      </c>
      <c r="I41" s="60"/>
      <c r="K41" s="60"/>
    </row>
    <row r="42" spans="1:11" ht="14.25" customHeight="1">
      <c r="A42" s="185" t="s">
        <v>15</v>
      </c>
      <c r="B42" s="185"/>
      <c r="C42" s="96"/>
      <c r="D42" s="96"/>
      <c r="E42" s="96"/>
      <c r="F42" s="96"/>
      <c r="G42" s="96"/>
      <c r="H42" s="98"/>
      <c r="I42" s="60"/>
      <c r="K42" s="60"/>
    </row>
    <row r="43" spans="1:11" ht="14.25" customHeight="1">
      <c r="A43" s="184" t="s">
        <v>16</v>
      </c>
      <c r="B43" s="184"/>
      <c r="C43" s="96">
        <v>190.993</v>
      </c>
      <c r="D43" s="96">
        <v>90.894</v>
      </c>
      <c r="E43" s="96">
        <v>82.415</v>
      </c>
      <c r="F43" s="96">
        <v>100.099</v>
      </c>
      <c r="G43" s="96">
        <v>21.578</v>
      </c>
      <c r="H43" s="98">
        <v>31.027</v>
      </c>
      <c r="I43" s="60"/>
      <c r="K43" s="60"/>
    </row>
    <row r="44" spans="1:11" ht="14.25" customHeight="1">
      <c r="A44" s="185" t="s">
        <v>17</v>
      </c>
      <c r="B44" s="185"/>
      <c r="C44" s="96"/>
      <c r="D44" s="96"/>
      <c r="E44" s="96"/>
      <c r="F44" s="96"/>
      <c r="G44" s="96"/>
      <c r="H44" s="98"/>
      <c r="I44" s="60"/>
      <c r="K44" s="60"/>
    </row>
    <row r="45" spans="1:11" ht="14.25" customHeight="1">
      <c r="A45" s="184" t="s">
        <v>18</v>
      </c>
      <c r="B45" s="184"/>
      <c r="C45" s="96">
        <v>16.418</v>
      </c>
      <c r="D45" s="96">
        <v>4.846</v>
      </c>
      <c r="E45" s="96">
        <v>4.642</v>
      </c>
      <c r="F45" s="96">
        <v>11.572</v>
      </c>
      <c r="G45" s="96">
        <v>0.719</v>
      </c>
      <c r="H45" s="98">
        <v>4.335</v>
      </c>
      <c r="I45" s="60"/>
      <c r="K45" s="60"/>
    </row>
    <row r="46" spans="1:11" ht="14.25" customHeight="1">
      <c r="A46" s="185" t="s">
        <v>19</v>
      </c>
      <c r="B46" s="185"/>
      <c r="C46" s="85"/>
      <c r="D46" s="85"/>
      <c r="E46" s="85"/>
      <c r="F46" s="85"/>
      <c r="G46" s="85"/>
      <c r="H46" s="87"/>
      <c r="K46" s="60"/>
    </row>
    <row r="47" ht="12">
      <c r="K47" s="60"/>
    </row>
    <row r="48" ht="12">
      <c r="K48" s="60"/>
    </row>
    <row r="49" ht="12">
      <c r="K49" s="60"/>
    </row>
  </sheetData>
  <sheetProtection/>
  <mergeCells count="43">
    <mergeCell ref="A45:B45"/>
    <mergeCell ref="A30:B30"/>
    <mergeCell ref="A31:B31"/>
    <mergeCell ref="A38:B38"/>
    <mergeCell ref="A40:B40"/>
    <mergeCell ref="A37:B37"/>
    <mergeCell ref="A33:B33"/>
    <mergeCell ref="A46:B46"/>
    <mergeCell ref="A32:B32"/>
    <mergeCell ref="A43:B43"/>
    <mergeCell ref="A34:B34"/>
    <mergeCell ref="A35:B35"/>
    <mergeCell ref="A39:B39"/>
    <mergeCell ref="A36:B36"/>
    <mergeCell ref="A41:B41"/>
    <mergeCell ref="A42:B42"/>
    <mergeCell ref="A44:B44"/>
    <mergeCell ref="A29:B29"/>
    <mergeCell ref="A21:B21"/>
    <mergeCell ref="A23:B23"/>
    <mergeCell ref="A5:B8"/>
    <mergeCell ref="A18:B18"/>
    <mergeCell ref="A27:B27"/>
    <mergeCell ref="A24:B24"/>
    <mergeCell ref="A25:B25"/>
    <mergeCell ref="A26:B26"/>
    <mergeCell ref="A15:B15"/>
    <mergeCell ref="A16:B16"/>
    <mergeCell ref="A19:B19"/>
    <mergeCell ref="A20:B20"/>
    <mergeCell ref="A14:B14"/>
    <mergeCell ref="A28:B28"/>
    <mergeCell ref="A22:B22"/>
    <mergeCell ref="F6:F7"/>
    <mergeCell ref="F5:H5"/>
    <mergeCell ref="E6:E7"/>
    <mergeCell ref="A13:B13"/>
    <mergeCell ref="D5:E5"/>
    <mergeCell ref="A17:B17"/>
    <mergeCell ref="G6:H6"/>
    <mergeCell ref="C8:H8"/>
    <mergeCell ref="D6:D7"/>
    <mergeCell ref="C5:C7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Wyrwas Gabriela</dc:creator>
  <cp:keywords/>
  <dc:description/>
  <cp:lastModifiedBy>Morąg Ewa</cp:lastModifiedBy>
  <cp:lastPrinted>2022-12-14T14:37:52Z</cp:lastPrinted>
  <dcterms:created xsi:type="dcterms:W3CDTF">2020-01-10T12:13:13Z</dcterms:created>
  <dcterms:modified xsi:type="dcterms:W3CDTF">2022-12-29T12:46:53Z</dcterms:modified>
  <cp:category/>
  <cp:version/>
  <cp:contentType/>
  <cp:contentStatus/>
</cp:coreProperties>
</file>