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tabRatio="919" activeTab="12"/>
  </bookViews>
  <sheets>
    <sheet name="Tabl. 1 i 2 (   )" sheetId="1" r:id="rId1"/>
    <sheet name="Tabl. 3 (   )" sheetId="2" r:id="rId2"/>
    <sheet name="Tabl. 4 (   )" sheetId="3" r:id="rId3"/>
    <sheet name="Tabl. 5 (   )" sheetId="4" r:id="rId4"/>
    <sheet name="Tabl. 6 i 7(   )" sheetId="5" r:id="rId5"/>
    <sheet name="Tabl. 8 (   )" sheetId="6" r:id="rId6"/>
    <sheet name="Tabl. 9 (   )" sheetId="7" r:id="rId7"/>
    <sheet name="Tabl. 10 i 11" sheetId="8" r:id="rId8"/>
    <sheet name="Tabl. 12 i 13 (   )" sheetId="9" r:id="rId9"/>
    <sheet name="Tabl. 14 i 15 (   )" sheetId="10" r:id="rId10"/>
    <sheet name="Tabl. 16 i 17 (   )" sheetId="11" r:id="rId11"/>
    <sheet name="Tabl. 18 (  )" sheetId="12" r:id="rId12"/>
    <sheet name="Tabl. 19 (   )" sheetId="13" r:id="rId13"/>
  </sheets>
  <definedNames>
    <definedName name="bookmark1" localSheetId="1">'Tabl. 3 (   )'!$A$3</definedName>
    <definedName name="bookmark2" localSheetId="1">'Tabl. 3 (   )'!$A$6</definedName>
    <definedName name="bookmark3" localSheetId="7">'Tabl. 10 i 11'!$A$3</definedName>
    <definedName name="OLE_LINK1" localSheetId="7">'Tabl. 10 i 11'!$B$24</definedName>
  </definedNames>
  <calcPr fullCalcOnLoad="1"/>
</workbook>
</file>

<file path=xl/sharedStrings.xml><?xml version="1.0" encoding="utf-8"?>
<sst xmlns="http://schemas.openxmlformats.org/spreadsheetml/2006/main" count="933" uniqueCount="722">
  <si>
    <r>
      <t>Przychodnie (stan w dniu 31 XII)</t>
    </r>
  </si>
  <si>
    <t>Out-patients departments (as of 31 XII)</t>
  </si>
  <si>
    <t>ZAKŁADY  –  stan  w  dniu  31  XII</t>
  </si>
  <si>
    <t>FACILITIES  –  as  of  31  XII</t>
  </si>
  <si>
    <t>ŁÓŻKA  W  ZAKŁADACH  –  stan  w  dniu  31  XII</t>
  </si>
  <si>
    <t>BEDS  IN  FACILITIES  – as  of  31  XII</t>
  </si>
  <si>
    <t>w tym na oddziałach:</t>
  </si>
  <si>
    <t xml:space="preserve">In-patients in thous. </t>
  </si>
  <si>
    <t xml:space="preserve">   Ź r ó d ł o: dane Ministerstwa Zdrowia oraz Ministerstwa Spraw Wewnętrznych.</t>
  </si>
  <si>
    <t xml:space="preserve">   S o u r c e: data of the Ministry of Health and the Ministry of Interior.</t>
  </si>
  <si>
    <t xml:space="preserve">Farmaceuci pracujący w aptekach </t>
  </si>
  <si>
    <t xml:space="preserve">Pharmacists employed in </t>
  </si>
  <si>
    <t xml:space="preserve">   a In 2005 including weekly nurseries; places and children - including nursery wards.</t>
  </si>
  <si>
    <t>rodzinne</t>
  </si>
  <si>
    <t>socjalizacyjne</t>
  </si>
  <si>
    <t>intervention</t>
  </si>
  <si>
    <t>family</t>
  </si>
  <si>
    <t>socialization</t>
  </si>
  <si>
    <t>sanatoria</t>
  </si>
  <si>
    <t>dermathological</t>
  </si>
  <si>
    <t xml:space="preserve">Miejsca w tys.  </t>
  </si>
  <si>
    <t xml:space="preserve">   w żłobkach</t>
  </si>
  <si>
    <t>Places in thous.</t>
  </si>
  <si>
    <t xml:space="preserve">   in nurseries</t>
  </si>
  <si>
    <t xml:space="preserve">   w klubach dziecięcych</t>
  </si>
  <si>
    <t xml:space="preserve">   in children's clubs </t>
  </si>
  <si>
    <t xml:space="preserve">    w tym umieszczeni w ciągu roku</t>
  </si>
  <si>
    <t xml:space="preserve">  na 10 tys. ludności</t>
  </si>
  <si>
    <t>osoby w podeszłym wieku</t>
  </si>
  <si>
    <t>przewlekle somatycznie chorzy</t>
  </si>
  <si>
    <t>przewlekle psychicznie chorzy</t>
  </si>
  <si>
    <t>niepełnosprawni fizycznie</t>
  </si>
  <si>
    <t>bezdomni</t>
  </si>
  <si>
    <t>inne osoby</t>
  </si>
  <si>
    <t xml:space="preserve">chronically mentally ill </t>
  </si>
  <si>
    <t>mentally retarded</t>
  </si>
  <si>
    <t>aged persons</t>
  </si>
  <si>
    <t xml:space="preserve">      w tym do 18 lat</t>
  </si>
  <si>
    <t xml:space="preserve">      w tym kobiety</t>
  </si>
  <si>
    <t xml:space="preserve">     of which women</t>
  </si>
  <si>
    <t xml:space="preserve">Paediatrical </t>
  </si>
  <si>
    <t>Dermatological</t>
  </si>
  <si>
    <t>paediatrical</t>
  </si>
  <si>
    <t xml:space="preserve">Żłobki  </t>
  </si>
  <si>
    <t xml:space="preserve">   w tym publiczne  </t>
  </si>
  <si>
    <t xml:space="preserve">   of which public</t>
  </si>
  <si>
    <t>usługi opiekuńcze</t>
  </si>
  <si>
    <t xml:space="preserve">Pomoc w uzyskaniu odpowiednich </t>
  </si>
  <si>
    <t xml:space="preserve">warunków mieszkaniowych, </t>
  </si>
  <si>
    <t>zatrudnienia i na zagospodarowanie</t>
  </si>
  <si>
    <t>Usługi opiekuńcze i specjalistyczne</t>
  </si>
  <si>
    <t>Zasiłek stały</t>
  </si>
  <si>
    <t>Zasiłek okresowy</t>
  </si>
  <si>
    <t>Zasiłek celowy</t>
  </si>
  <si>
    <t>Permanent benefit</t>
  </si>
  <si>
    <t>Temporary benefit</t>
  </si>
  <si>
    <t>Appropriated benefit</t>
  </si>
  <si>
    <t>Burial</t>
  </si>
  <si>
    <t xml:space="preserve">Attendance services and specialized </t>
  </si>
  <si>
    <t>attendance services</t>
  </si>
  <si>
    <t xml:space="preserve">Assistance in gaining adequate housing </t>
  </si>
  <si>
    <t xml:space="preserve">conditions, gaining employment and </t>
  </si>
  <si>
    <t>for running one's own household</t>
  </si>
  <si>
    <t>INCIDENCE  OF  INFECTIOUS  DISEASES  AND  POISONINGS</t>
  </si>
  <si>
    <t>DISEASES</t>
  </si>
  <si>
    <t>CHOROBY</t>
  </si>
  <si>
    <t>Tężec</t>
  </si>
  <si>
    <t xml:space="preserve">Tetanus </t>
  </si>
  <si>
    <t>Krztusiec</t>
  </si>
  <si>
    <t>Whooping cough</t>
  </si>
  <si>
    <t>Odra</t>
  </si>
  <si>
    <t>Measles</t>
  </si>
  <si>
    <t>Wirusowe zapalenie wątroby:</t>
  </si>
  <si>
    <t>Viral hepatitis:</t>
  </si>
  <si>
    <t>typ A</t>
  </si>
  <si>
    <t>type A</t>
  </si>
  <si>
    <t>typ B</t>
  </si>
  <si>
    <t>type B</t>
  </si>
  <si>
    <t>typ C</t>
  </si>
  <si>
    <t>type C</t>
  </si>
  <si>
    <t>Różyczka</t>
  </si>
  <si>
    <t>Rubella</t>
  </si>
  <si>
    <t>Salmonellozy</t>
  </si>
  <si>
    <t>Szkarlatyna (płonica)</t>
  </si>
  <si>
    <t>Scarlet fever</t>
  </si>
  <si>
    <t>Viral meningitis</t>
  </si>
  <si>
    <t>Wirusowe zapalenie mózgu</t>
  </si>
  <si>
    <t>Viral encephalitis</t>
  </si>
  <si>
    <t>Mumps</t>
  </si>
  <si>
    <t>Rabies vaccinations</t>
  </si>
  <si>
    <t>Nurseries</t>
  </si>
  <si>
    <t>Opiekuńcze</t>
  </si>
  <si>
    <t>Specjalistyczne</t>
  </si>
  <si>
    <t>Specialized</t>
  </si>
  <si>
    <t>Rodziny zastępcze</t>
  </si>
  <si>
    <t>Foster families</t>
  </si>
  <si>
    <t>Lekarze</t>
  </si>
  <si>
    <t>Doctors</t>
  </si>
  <si>
    <t>w tym kobiety</t>
  </si>
  <si>
    <t>of which women</t>
  </si>
  <si>
    <t>Lekarze dentyści</t>
  </si>
  <si>
    <t>Dentists</t>
  </si>
  <si>
    <t>Farmaceuci</t>
  </si>
  <si>
    <t>Pharmacists</t>
  </si>
  <si>
    <t>Pielęgniarki</t>
  </si>
  <si>
    <t>Nurses</t>
  </si>
  <si>
    <t>Położne</t>
  </si>
  <si>
    <t>Midwives</t>
  </si>
  <si>
    <t>lekarskie</t>
  </si>
  <si>
    <t>doctors</t>
  </si>
  <si>
    <t>Szpitale psychiatryczne</t>
  </si>
  <si>
    <t>Psychiatric hospital</t>
  </si>
  <si>
    <t>Ośrodki rehabilitacyjne dla narkomanów</t>
  </si>
  <si>
    <t>Addiction recovery centres</t>
  </si>
  <si>
    <t>Hospicja</t>
  </si>
  <si>
    <t>Hospice</t>
  </si>
  <si>
    <t>Lecznictwo uzdrowiskowe:</t>
  </si>
  <si>
    <t>Health resort treatment:</t>
  </si>
  <si>
    <t>szpitale</t>
  </si>
  <si>
    <t>hospitals</t>
  </si>
  <si>
    <t>LECZENI</t>
  </si>
  <si>
    <t>IN-PATIENTS</t>
  </si>
  <si>
    <t>w szpitalach</t>
  </si>
  <si>
    <t>in hospitals</t>
  </si>
  <si>
    <t>Hospitals (as of 31 XII)</t>
  </si>
  <si>
    <t>na 10 tys. ludności</t>
  </si>
  <si>
    <t>per 10 thous. population</t>
  </si>
  <si>
    <t>Chorób wewnętrznych</t>
  </si>
  <si>
    <t>Internal diseases</t>
  </si>
  <si>
    <t>Chirurgicznych</t>
  </si>
  <si>
    <t>Surgical</t>
  </si>
  <si>
    <t>Pediatrycznych</t>
  </si>
  <si>
    <t>Ginekologiczno-położniczych</t>
  </si>
  <si>
    <t>Gynaecological-obstetric</t>
  </si>
  <si>
    <t>Onkologicznych</t>
  </si>
  <si>
    <t>Oncological</t>
  </si>
  <si>
    <t xml:space="preserve">Intensive therapy </t>
  </si>
  <si>
    <t>Zakaźnych</t>
  </si>
  <si>
    <t>Communicable</t>
  </si>
  <si>
    <t>Gruźlicy i chorób płuc</t>
  </si>
  <si>
    <t>Tubercular and pulmonary</t>
  </si>
  <si>
    <t>Dermatologicznych</t>
  </si>
  <si>
    <t>Neurologicznych</t>
  </si>
  <si>
    <t>Neurological</t>
  </si>
  <si>
    <t>Psychiatrycznych</t>
  </si>
  <si>
    <t>Psychiatric</t>
  </si>
  <si>
    <t>chorób wewnętrznych</t>
  </si>
  <si>
    <t>internal diseases</t>
  </si>
  <si>
    <t>chirurgicznych</t>
  </si>
  <si>
    <t>surgical</t>
  </si>
  <si>
    <t>pediatrycznych</t>
  </si>
  <si>
    <t>ginekologiczno-położniczych</t>
  </si>
  <si>
    <t>gynaecological-obstetric</t>
  </si>
  <si>
    <t>onkologicznych</t>
  </si>
  <si>
    <t>oncological</t>
  </si>
  <si>
    <t>intensywnej terapii</t>
  </si>
  <si>
    <t xml:space="preserve">intensive therapy </t>
  </si>
  <si>
    <t>zakaźnych</t>
  </si>
  <si>
    <t>communicable</t>
  </si>
  <si>
    <t>gruźlicy i chorób płuc</t>
  </si>
  <si>
    <t>tubercular and pulmonary</t>
  </si>
  <si>
    <t>dermatologicznych</t>
  </si>
  <si>
    <t>neurologicznych</t>
  </si>
  <si>
    <t>neurological</t>
  </si>
  <si>
    <t>psychiatrycznych</t>
  </si>
  <si>
    <t>psychiatric</t>
  </si>
  <si>
    <t xml:space="preserve">Wypisani w tys. </t>
  </si>
  <si>
    <t>Discharges in thous.</t>
  </si>
  <si>
    <t xml:space="preserve">Zmarli w tys. </t>
  </si>
  <si>
    <t>Deaths in thous.</t>
  </si>
  <si>
    <t>Przeciętny pobyt chorego w dniach</t>
  </si>
  <si>
    <t>Average patient stay in days</t>
  </si>
  <si>
    <t>Przeciętne wykorzystanie łóżka w dniach</t>
  </si>
  <si>
    <t>Average bed use in days</t>
  </si>
  <si>
    <t>specjalistyczne</t>
  </si>
  <si>
    <t>w tysiącach</t>
  </si>
  <si>
    <t>in thousands</t>
  </si>
  <si>
    <t>na 1000 ludności</t>
  </si>
  <si>
    <t>per 1000 population</t>
  </si>
  <si>
    <t>Osoby, którym udzielono świadczenia</t>
  </si>
  <si>
    <t>Apteki</t>
  </si>
  <si>
    <t>Pharmacies</t>
  </si>
  <si>
    <t>w tym prywatne</t>
  </si>
  <si>
    <t>of which private</t>
  </si>
  <si>
    <t>Punkty apteczne</t>
  </si>
  <si>
    <t>Pharmaceutical outlets</t>
  </si>
  <si>
    <t>Liczba ludności na:</t>
  </si>
  <si>
    <t>Population per:</t>
  </si>
  <si>
    <t>1 aptekę i punkt apteczny</t>
  </si>
  <si>
    <t>1 aptekę</t>
  </si>
  <si>
    <t>pharmacy</t>
  </si>
  <si>
    <t>i w punktach aptecznych</t>
  </si>
  <si>
    <t>Regionalne centra (stan w dniu 31 XII)</t>
  </si>
  <si>
    <t>Regional centres (as of 31 XII)</t>
  </si>
  <si>
    <t>Oddziały terenowe (stan w dniu 31 XII)</t>
  </si>
  <si>
    <t>Local branches (as of 31 XII)</t>
  </si>
  <si>
    <t>w tym honorowi</t>
  </si>
  <si>
    <t>of which honorary blood donors</t>
  </si>
  <si>
    <t>O G Ó Ł E M</t>
  </si>
  <si>
    <t>T O T A L</t>
  </si>
  <si>
    <t>Stan  w  dniu  31  XII</t>
  </si>
  <si>
    <t>As  of  31  XII</t>
  </si>
  <si>
    <t>WYSZCZEGÓLNIENIE</t>
  </si>
  <si>
    <t>SPECIFICATION</t>
  </si>
  <si>
    <t>of which in rural areas</t>
  </si>
  <si>
    <t>w tym na wsi</t>
  </si>
  <si>
    <t>miasta</t>
  </si>
  <si>
    <t>urban areas</t>
  </si>
  <si>
    <t>wieś</t>
  </si>
  <si>
    <t>rural areas</t>
  </si>
  <si>
    <t>Domy i zakłady (bez filii)</t>
  </si>
  <si>
    <t>ogółem</t>
  </si>
  <si>
    <t>total</t>
  </si>
  <si>
    <t>Osoby oczekujące na umieszczenie</t>
  </si>
  <si>
    <t xml:space="preserve">Persons awaiting a place </t>
  </si>
  <si>
    <t>w których mogą przebywać:</t>
  </si>
  <si>
    <t>in which may be:</t>
  </si>
  <si>
    <t>Pomoc pieniężna</t>
  </si>
  <si>
    <t>Monetary assistance</t>
  </si>
  <si>
    <t>Pomoc niepieniężna</t>
  </si>
  <si>
    <t>Non-monetary assistance</t>
  </si>
  <si>
    <t>w tym:</t>
  </si>
  <si>
    <t>of which:</t>
  </si>
  <si>
    <t>Schronienie</t>
  </si>
  <si>
    <t>Shelter</t>
  </si>
  <si>
    <t>Posiłek</t>
  </si>
  <si>
    <t>Meals</t>
  </si>
  <si>
    <t>Ubranie</t>
  </si>
  <si>
    <t>Clothing</t>
  </si>
  <si>
    <t>Sprawienie pogrzebu</t>
  </si>
  <si>
    <t>Other salmonella infections</t>
  </si>
  <si>
    <t>podstawowe</t>
  </si>
  <si>
    <t>basic</t>
  </si>
  <si>
    <t>specialization</t>
  </si>
  <si>
    <t>w wieku 65 lat i więcej</t>
  </si>
  <si>
    <t>of which</t>
  </si>
  <si>
    <t>aged 65 and more</t>
  </si>
  <si>
    <t>Szpitalne oddziały ratunkowe</t>
  </si>
  <si>
    <t>Wyprodukowana liczba jednostek świeżo</t>
  </si>
  <si>
    <t>Nursery wards of nursery schools</t>
  </si>
  <si>
    <t xml:space="preserve">   osób w podeszłym wieku</t>
  </si>
  <si>
    <t xml:space="preserve">   przewlekle somatycznie chorych</t>
  </si>
  <si>
    <t xml:space="preserve">   przewlekle psychicznie chorych</t>
  </si>
  <si>
    <t xml:space="preserve">   niepełnosprawnych fizycznie</t>
  </si>
  <si>
    <t xml:space="preserve">   bezdomnych</t>
  </si>
  <si>
    <t xml:space="preserve">   innych osób </t>
  </si>
  <si>
    <t xml:space="preserve">   aged persons</t>
  </si>
  <si>
    <t xml:space="preserve">   mentally retarded</t>
  </si>
  <si>
    <t xml:space="preserve">   chronically mentally ill </t>
  </si>
  <si>
    <t xml:space="preserve">   physically handicapped</t>
  </si>
  <si>
    <t xml:space="preserve">   homeless</t>
  </si>
  <si>
    <t xml:space="preserve">   other persons</t>
  </si>
  <si>
    <t>w tym specjaliści w zakresie:</t>
  </si>
  <si>
    <t xml:space="preserve">Anestezjologii i intensywnej terapii  </t>
  </si>
  <si>
    <t xml:space="preserve">Chorób płuc  </t>
  </si>
  <si>
    <t xml:space="preserve">Chorób wewnętrznych  </t>
  </si>
  <si>
    <t xml:space="preserve">Medycyny rodzinnej  </t>
  </si>
  <si>
    <t xml:space="preserve">Okulistyki  </t>
  </si>
  <si>
    <t xml:space="preserve">Pediatrii  </t>
  </si>
  <si>
    <t xml:space="preserve">Położnictwa i ginekologii </t>
  </si>
  <si>
    <t>T O T A L</t>
  </si>
  <si>
    <t>of which specialists in the field of:</t>
  </si>
  <si>
    <t>Anesthesiology and intensive therapy</t>
  </si>
  <si>
    <t>Respiratory diseases</t>
  </si>
  <si>
    <t>General practitioners</t>
  </si>
  <si>
    <t>Ophthalmology</t>
  </si>
  <si>
    <t>Paediatrics</t>
  </si>
  <si>
    <t>Obstetrics and gynaecology</t>
  </si>
  <si>
    <t>SPECIALISTS IN % OF TOTAL DOCTORS</t>
  </si>
  <si>
    <t xml:space="preserve">Kluby dziecięce  </t>
  </si>
  <si>
    <t>Children’s clubs</t>
  </si>
  <si>
    <t xml:space="preserve">    of which public</t>
  </si>
  <si>
    <t xml:space="preserve">   na 1000 dzieci w wieku do lat 3  </t>
  </si>
  <si>
    <t xml:space="preserve">   na 100 miejsc  </t>
  </si>
  <si>
    <t xml:space="preserve">  w tym publiczne</t>
  </si>
  <si>
    <t xml:space="preserve">   per 100 places</t>
  </si>
  <si>
    <t>Niezawodowe</t>
  </si>
  <si>
    <t>Rodzinne domy dziecka</t>
  </si>
  <si>
    <t>Foster homes</t>
  </si>
  <si>
    <t>LEKARZE DENTYŚCI OGÓŁEM</t>
  </si>
  <si>
    <t>Dentists of total</t>
  </si>
  <si>
    <t>w  tym  lekarze dentyści ze specjalizacją:</t>
  </si>
  <si>
    <t>Chirurgii stomatologicznej</t>
  </si>
  <si>
    <t>Oral surgery</t>
  </si>
  <si>
    <t>Chirurgii szczękowo-twarzowa</t>
  </si>
  <si>
    <t>Maxillo-facial surgery</t>
  </si>
  <si>
    <t>Ortodoncji</t>
  </si>
  <si>
    <t>Orthodontics</t>
  </si>
  <si>
    <t>Periodontologii (paradontologii)</t>
  </si>
  <si>
    <t>Periodiontology (paradontics)</t>
  </si>
  <si>
    <t>Protetyki stomatologicznej</t>
  </si>
  <si>
    <t>Dental prosthetics</t>
  </si>
  <si>
    <t>Stomatologii dziecięcej</t>
  </si>
  <si>
    <t>Children’s dentistry</t>
  </si>
  <si>
    <t>Stomatologii zachowawczej</t>
  </si>
  <si>
    <t>Restorative dentistry</t>
  </si>
  <si>
    <t>Gruźlica</t>
  </si>
  <si>
    <t>Tuberculosis</t>
  </si>
  <si>
    <t>Choroby weneryczne</t>
  </si>
  <si>
    <t>Veneral diseases</t>
  </si>
  <si>
    <t xml:space="preserve">Fizjoterapeuci </t>
  </si>
  <si>
    <t>in sanatoria</t>
  </si>
  <si>
    <t>w sanatoriach</t>
  </si>
  <si>
    <t>interwencyjne</t>
  </si>
  <si>
    <t xml:space="preserve">   of which up to age 18</t>
  </si>
  <si>
    <t>a Including community self-help homes. b Including branches.</t>
  </si>
  <si>
    <t>Zespoły ratownictwa medycznego</t>
  </si>
  <si>
    <r>
      <t>Physiotherapists and rehabilitants</t>
    </r>
    <r>
      <rPr>
        <i/>
        <vertAlign val="superscript"/>
        <sz val="7"/>
        <rFont val="Arial"/>
        <family val="2"/>
      </rPr>
      <t xml:space="preserve"> </t>
    </r>
  </si>
  <si>
    <r>
      <t xml:space="preserve">SOCIAL  ASSISTANCE  BENEFITS </t>
    </r>
    <r>
      <rPr>
        <i/>
        <vertAlign val="superscript"/>
        <sz val="7"/>
        <rFont val="Arial"/>
        <family val="2"/>
      </rPr>
      <t>a</t>
    </r>
  </si>
  <si>
    <r>
      <t>Korzystający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Beneficiaries</t>
    </r>
    <r>
      <rPr>
        <i/>
        <vertAlign val="superscript"/>
        <sz val="7"/>
        <rFont val="Arial"/>
        <family val="2"/>
      </rPr>
      <t xml:space="preserve"> b</t>
    </r>
  </si>
  <si>
    <r>
      <t>STATIONARY  SOCIAL  WELFARE  FACILITIES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GROUPS  OF  RESIDENTS </t>
    </r>
  </si>
  <si>
    <r>
      <t>Domy i zakłady (bez filii)</t>
    </r>
    <r>
      <rPr>
        <i/>
        <vertAlign val="superscript"/>
        <sz val="7"/>
        <rFont val="Arial"/>
        <family val="2"/>
      </rPr>
      <t xml:space="preserve"> b</t>
    </r>
  </si>
  <si>
    <r>
      <t xml:space="preserve">STATIONARY  SOCIAL  WELFARE </t>
    </r>
    <r>
      <rPr>
        <i/>
        <vertAlign val="superscript"/>
        <sz val="7"/>
        <rFont val="Arial"/>
        <family val="2"/>
      </rPr>
      <t>a</t>
    </r>
  </si>
  <si>
    <r>
      <t>Miejsca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:</t>
    </r>
  </si>
  <si>
    <r>
      <t>Places</t>
    </r>
    <r>
      <rPr>
        <i/>
        <vertAlign val="superscript"/>
        <sz val="7"/>
        <rFont val="Arial"/>
        <family val="2"/>
      </rPr>
      <t xml:space="preserve"> b</t>
    </r>
    <r>
      <rPr>
        <i/>
        <sz val="7"/>
        <rFont val="Arial"/>
        <family val="2"/>
      </rPr>
      <t>:</t>
    </r>
  </si>
  <si>
    <r>
      <t>Mieszkańcy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:</t>
    </r>
  </si>
  <si>
    <r>
      <t>Residents</t>
    </r>
    <r>
      <rPr>
        <i/>
        <vertAlign val="superscript"/>
        <sz val="7"/>
        <rFont val="Arial"/>
        <family val="2"/>
      </rPr>
      <t xml:space="preserve"> b</t>
    </r>
    <r>
      <rPr>
        <i/>
        <sz val="7"/>
        <rFont val="Arial"/>
        <family val="2"/>
      </rPr>
      <t>:</t>
    </r>
  </si>
  <si>
    <r>
      <t xml:space="preserve">a </t>
    </r>
    <r>
      <rPr>
        <sz val="7"/>
        <rFont val="Arial"/>
        <family val="2"/>
      </rPr>
      <t xml:space="preserve">Łącznie ze środowiskowymi domami samopomocy.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filiami</t>
    </r>
    <r>
      <rPr>
        <i/>
        <sz val="7"/>
        <rFont val="Arial"/>
        <family val="2"/>
      </rPr>
      <t>.</t>
    </r>
  </si>
  <si>
    <r>
      <t xml:space="preserve">placówki
</t>
    </r>
    <r>
      <rPr>
        <i/>
        <sz val="7"/>
        <rFont val="Arial"/>
        <family val="2"/>
      </rPr>
      <t>centres</t>
    </r>
  </si>
  <si>
    <r>
      <t xml:space="preserve">wychowankowie
</t>
    </r>
    <r>
      <rPr>
        <i/>
        <sz val="7"/>
        <rFont val="Arial"/>
        <family val="2"/>
      </rPr>
      <t>residents</t>
    </r>
  </si>
  <si>
    <r>
      <t xml:space="preserve">wolontariusze 
</t>
    </r>
    <r>
      <rPr>
        <i/>
        <sz val="7"/>
        <rFont val="Arial"/>
        <family val="2"/>
      </rPr>
      <t>volunteers</t>
    </r>
  </si>
  <si>
    <r>
      <t xml:space="preserve">stan w dniu 31 XII  </t>
    </r>
    <r>
      <rPr>
        <i/>
        <sz val="7"/>
        <rFont val="Arial"/>
        <family val="2"/>
      </rPr>
      <t xml:space="preserve">   as of 31 XII</t>
    </r>
  </si>
  <si>
    <r>
      <t xml:space="preserve">placówki (stan w dniu 31 XII)     
</t>
    </r>
    <r>
      <rPr>
        <i/>
        <sz val="7"/>
        <rFont val="Arial"/>
        <family val="2"/>
      </rPr>
      <t>centres (as of 31 XII)</t>
    </r>
  </si>
  <si>
    <r>
      <t xml:space="preserve">w liczbach bezwzględnych
</t>
    </r>
    <r>
      <rPr>
        <i/>
        <sz val="7"/>
        <rFont val="Arial"/>
        <family val="2"/>
      </rPr>
      <t>in absolute numbers</t>
    </r>
  </si>
  <si>
    <r>
      <t xml:space="preserve">na 100 tys. ludności
</t>
    </r>
    <r>
      <rPr>
        <i/>
        <sz val="7"/>
        <rFont val="Arial"/>
        <family val="2"/>
      </rPr>
      <t>per 100 thous. population</t>
    </r>
  </si>
  <si>
    <r>
      <t>AIDS</t>
    </r>
    <r>
      <rPr>
        <i/>
        <vertAlign val="superscript"/>
        <sz val="7"/>
        <rFont val="Arial"/>
        <family val="2"/>
      </rPr>
      <t xml:space="preserve"> a</t>
    </r>
  </si>
  <si>
    <r>
      <t xml:space="preserve">BLOOD  DONATION </t>
    </r>
    <r>
      <rPr>
        <i/>
        <vertAlign val="superscript"/>
        <sz val="7"/>
        <rFont val="Arial"/>
        <family val="2"/>
      </rPr>
      <t>a</t>
    </r>
  </si>
  <si>
    <r>
      <t>EMERGENCY  MEDICAL  SERVICES  AND  FIRST  AID</t>
    </r>
    <r>
      <rPr>
        <i/>
        <vertAlign val="superscript"/>
        <sz val="7"/>
        <rFont val="Arial"/>
        <family val="2"/>
      </rPr>
      <t xml:space="preserve"> a</t>
    </r>
  </si>
  <si>
    <r>
      <t>Izby przyjęć</t>
    </r>
    <r>
      <rPr>
        <i/>
        <vertAlign val="superscript"/>
        <sz val="7"/>
        <rFont val="Arial"/>
        <family val="2"/>
      </rPr>
      <t xml:space="preserve"> b</t>
    </r>
  </si>
  <si>
    <r>
      <t>Admission rooms</t>
    </r>
    <r>
      <rPr>
        <i/>
        <vertAlign val="superscript"/>
        <sz val="7"/>
        <rFont val="Arial"/>
        <family val="2"/>
      </rPr>
      <t xml:space="preserve"> b</t>
    </r>
  </si>
  <si>
    <r>
      <t>Lotnicze pogotowie ratunkowe</t>
    </r>
    <r>
      <rPr>
        <i/>
        <vertAlign val="superscript"/>
        <sz val="7"/>
        <rFont val="Arial"/>
        <family val="2"/>
      </rPr>
      <t xml:space="preserve"> c</t>
    </r>
  </si>
  <si>
    <r>
      <t>Medical air rescue</t>
    </r>
    <r>
      <rPr>
        <i/>
        <vertAlign val="superscript"/>
        <sz val="7"/>
        <rFont val="Arial"/>
        <family val="2"/>
      </rPr>
      <t xml:space="preserve"> c</t>
    </r>
  </si>
  <si>
    <r>
      <t>Wyjazdy na miejsce zdarzenia</t>
    </r>
    <r>
      <rPr>
        <i/>
        <vertAlign val="superscript"/>
        <sz val="7"/>
        <rFont val="Arial"/>
        <family val="2"/>
      </rPr>
      <t xml:space="preserve"> d</t>
    </r>
    <r>
      <rPr>
        <sz val="7"/>
        <rFont val="Arial"/>
        <family val="2"/>
      </rPr>
      <t>:</t>
    </r>
  </si>
  <si>
    <r>
      <t xml:space="preserve">zdrowotnego w miejscu zdarzenia </t>
    </r>
    <r>
      <rPr>
        <i/>
        <vertAlign val="superscript"/>
        <sz val="7"/>
        <rFont val="Arial"/>
        <family val="2"/>
      </rPr>
      <t>d</t>
    </r>
    <r>
      <rPr>
        <sz val="7"/>
        <rFont val="Arial"/>
        <family val="2"/>
      </rPr>
      <t>:</t>
    </r>
  </si>
  <si>
    <r>
      <t>Łóżka</t>
    </r>
    <r>
      <rPr>
        <i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(stan w dniu 31 XII)</t>
    </r>
  </si>
  <si>
    <r>
      <t>Beds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(as of 31 XII)</t>
    </r>
  </si>
  <si>
    <r>
      <t>of which in specified wards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:</t>
    </r>
  </si>
  <si>
    <r>
      <t>Leczeni</t>
    </r>
    <r>
      <rPr>
        <i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 w tys. </t>
    </r>
  </si>
  <si>
    <r>
      <t>w tym na oddziałach</t>
    </r>
    <r>
      <rPr>
        <i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:</t>
    </r>
  </si>
  <si>
    <r>
      <t>Leczeni</t>
    </r>
    <r>
      <rPr>
        <i/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 na: 10 tys. ludności</t>
    </r>
  </si>
  <si>
    <r>
      <t>In-patients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per: 10 thous. population</t>
    </r>
  </si>
  <si>
    <r>
      <t>Chronic medical care homes</t>
    </r>
    <r>
      <rPr>
        <i/>
        <vertAlign val="superscript"/>
        <sz val="7"/>
        <rFont val="Arial"/>
        <family val="2"/>
      </rPr>
      <t xml:space="preserve"> b</t>
    </r>
  </si>
  <si>
    <r>
      <t>Nursing homes</t>
    </r>
    <r>
      <rPr>
        <i/>
        <vertAlign val="superscript"/>
        <sz val="7"/>
        <rFont val="Arial"/>
        <family val="2"/>
      </rPr>
      <t xml:space="preserve"> c</t>
    </r>
  </si>
  <si>
    <r>
      <t>w tym specjalistyczne</t>
    </r>
    <r>
      <rPr>
        <i/>
        <vertAlign val="superscript"/>
        <sz val="7"/>
        <rFont val="Arial"/>
        <family val="2"/>
      </rPr>
      <t xml:space="preserve"> </t>
    </r>
  </si>
  <si>
    <r>
      <t>of which specialized</t>
    </r>
    <r>
      <rPr>
        <i/>
        <vertAlign val="superscript"/>
        <sz val="7"/>
        <rFont val="Arial"/>
        <family val="2"/>
      </rPr>
      <t xml:space="preserve"> </t>
    </r>
  </si>
  <si>
    <r>
      <t>stomatologiczne</t>
    </r>
    <r>
      <rPr>
        <i/>
        <vertAlign val="superscript"/>
        <sz val="7"/>
        <rFont val="Arial"/>
        <family val="2"/>
      </rPr>
      <t xml:space="preserve"> </t>
    </r>
  </si>
  <si>
    <r>
      <t>stomatological</t>
    </r>
    <r>
      <rPr>
        <i/>
        <vertAlign val="superscript"/>
        <sz val="7"/>
        <rFont val="Arial"/>
        <family val="2"/>
      </rPr>
      <t xml:space="preserve"> </t>
    </r>
  </si>
  <si>
    <r>
      <t>LEKARZE OGÓŁEM</t>
    </r>
    <r>
      <rPr>
        <sz val="7"/>
        <rFont val="Arial"/>
        <family val="2"/>
      </rPr>
      <t xml:space="preserve"> </t>
    </r>
  </si>
  <si>
    <r>
      <t xml:space="preserve">Chirurgii </t>
    </r>
    <r>
      <rPr>
        <i/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 xml:space="preserve"> </t>
    </r>
  </si>
  <si>
    <r>
      <t xml:space="preserve">Surgery </t>
    </r>
    <r>
      <rPr>
        <i/>
        <vertAlign val="superscript"/>
        <sz val="7"/>
        <rFont val="Arial"/>
        <family val="2"/>
      </rPr>
      <t>b</t>
    </r>
  </si>
  <si>
    <r>
      <t xml:space="preserve">Dermatologii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i wenerologii  </t>
    </r>
  </si>
  <si>
    <r>
      <t xml:space="preserve">Dermatology </t>
    </r>
    <r>
      <rPr>
        <i/>
        <vertAlign val="superscript"/>
        <sz val="7"/>
        <rFont val="Arial"/>
        <family val="2"/>
      </rPr>
      <t>c</t>
    </r>
    <r>
      <rPr>
        <i/>
        <sz val="7"/>
        <rFont val="Arial"/>
        <family val="2"/>
      </rPr>
      <t xml:space="preserve"> and venereology</t>
    </r>
  </si>
  <si>
    <r>
      <t xml:space="preserve">Kardiologii </t>
    </r>
    <r>
      <rPr>
        <i/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 xml:space="preserve"> </t>
    </r>
  </si>
  <si>
    <r>
      <t xml:space="preserve">Cardiology </t>
    </r>
    <r>
      <rPr>
        <i/>
        <vertAlign val="superscript"/>
        <sz val="7"/>
        <rFont val="Arial"/>
        <family val="2"/>
      </rPr>
      <t>c</t>
    </r>
  </si>
  <si>
    <r>
      <t xml:space="preserve">Neurologii </t>
    </r>
    <r>
      <rPr>
        <i/>
        <vertAlign val="superscript"/>
        <sz val="7"/>
        <rFont val="Arial"/>
        <family val="2"/>
      </rPr>
      <t xml:space="preserve">cd </t>
    </r>
    <r>
      <rPr>
        <sz val="7"/>
        <rFont val="Arial"/>
        <family val="2"/>
      </rPr>
      <t xml:space="preserve"> </t>
    </r>
  </si>
  <si>
    <r>
      <t xml:space="preserve">Neurology </t>
    </r>
    <r>
      <rPr>
        <i/>
        <vertAlign val="superscript"/>
        <sz val="7"/>
        <rFont val="Arial"/>
        <family val="2"/>
      </rPr>
      <t>cd</t>
    </r>
  </si>
  <si>
    <r>
      <t xml:space="preserve">Onkologii </t>
    </r>
    <r>
      <rPr>
        <i/>
        <vertAlign val="superscript"/>
        <sz val="7"/>
        <rFont val="Arial"/>
        <family val="2"/>
      </rPr>
      <t xml:space="preserve">e </t>
    </r>
    <r>
      <rPr>
        <sz val="7"/>
        <rFont val="Arial"/>
        <family val="2"/>
      </rPr>
      <t xml:space="preserve"> </t>
    </r>
  </si>
  <si>
    <r>
      <t xml:space="preserve">Oncology </t>
    </r>
    <r>
      <rPr>
        <i/>
        <vertAlign val="superscript"/>
        <sz val="7"/>
        <rFont val="Arial"/>
        <family val="2"/>
      </rPr>
      <t>e</t>
    </r>
  </si>
  <si>
    <r>
      <t xml:space="preserve">Otolaryngologii </t>
    </r>
    <r>
      <rPr>
        <i/>
        <vertAlign val="superscript"/>
        <sz val="7"/>
        <rFont val="Arial"/>
        <family val="2"/>
      </rPr>
      <t xml:space="preserve">cf </t>
    </r>
    <r>
      <rPr>
        <sz val="7"/>
        <rFont val="Arial"/>
        <family val="2"/>
      </rPr>
      <t xml:space="preserve"> </t>
    </r>
  </si>
  <si>
    <r>
      <t xml:space="preserve">Otolaryngology </t>
    </r>
    <r>
      <rPr>
        <i/>
        <vertAlign val="superscript"/>
        <sz val="7"/>
        <rFont val="Arial"/>
        <family val="2"/>
      </rPr>
      <t>cf</t>
    </r>
  </si>
  <si>
    <r>
      <t xml:space="preserve">Psychiatrii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</t>
    </r>
  </si>
  <si>
    <r>
      <t xml:space="preserve">Psychiatry </t>
    </r>
    <r>
      <rPr>
        <i/>
        <vertAlign val="superscript"/>
        <sz val="7"/>
        <rFont val="Arial"/>
        <family val="2"/>
      </rPr>
      <t>c</t>
    </r>
  </si>
  <si>
    <r>
      <t xml:space="preserve">Radiologii i diagnostyki obrazowej </t>
    </r>
    <r>
      <rPr>
        <i/>
        <vertAlign val="superscript"/>
        <sz val="7"/>
        <rFont val="Arial"/>
        <family val="2"/>
      </rPr>
      <t>g</t>
    </r>
    <r>
      <rPr>
        <sz val="7"/>
        <rFont val="Arial"/>
        <family val="2"/>
      </rPr>
      <t xml:space="preserve">  </t>
    </r>
  </si>
  <si>
    <r>
      <t xml:space="preserve">Radiology and diagnostic imaging </t>
    </r>
    <r>
      <rPr>
        <i/>
        <vertAlign val="superscript"/>
        <sz val="7"/>
        <rFont val="Arial"/>
        <family val="2"/>
      </rPr>
      <t>g</t>
    </r>
  </si>
  <si>
    <r>
      <t xml:space="preserve">LEKARZE SPECJALIŚCI (w % ogółu lekarzy) </t>
    </r>
    <r>
      <rPr>
        <sz val="7"/>
        <rFont val="Arial"/>
        <family val="2"/>
      </rPr>
      <t xml:space="preserve"> </t>
    </r>
  </si>
  <si>
    <t xml:space="preserve">Stan w dniu 31 XII </t>
  </si>
  <si>
    <t>As of 31 XII</t>
  </si>
  <si>
    <t xml:space="preserve">whom the primary workplace is university, units of state of local self-government administration and National Health </t>
  </si>
  <si>
    <t xml:space="preserve">    Ź r ó d ł o: dane Ministerstwa Zdrowia, Ministerstwa Spraw Wewnętrznych, a w przypadku farmaceutów – tylko </t>
  </si>
  <si>
    <t xml:space="preserve">w zakresie pracujących w aptekach szpitalnych. </t>
  </si>
  <si>
    <t xml:space="preserve">   S o u r c e: data of the Ministry of Health, the Ministry of Interior and regard to pharmacists – only in the scope </t>
  </si>
  <si>
    <t xml:space="preserve">LEKARZE DENTYŚCI ZE SPECJALIZACJĄ </t>
  </si>
  <si>
    <t>(w % ogółu lekarzy dentystów)</t>
  </si>
  <si>
    <t xml:space="preserve">DENTAL SPECIALISTS </t>
  </si>
  <si>
    <t>(in % of total dentist)</t>
  </si>
  <si>
    <t xml:space="preserve">Health Fund or with out-patients departaments. c Including consultations paid by patients (non-public funds). </t>
  </si>
  <si>
    <t xml:space="preserve">   Ź r ó d ł o: w zakresie szpitali ogólnych – dane Ministerstwa Zdrowia oraz Ministerstwa Spraw Wewnętrznych, </t>
  </si>
  <si>
    <t xml:space="preserve">   S o u r c e: in regard to general hospitals – data of the Ministry of Health and the Ministry of Interior, in regerd </t>
  </si>
  <si>
    <t xml:space="preserve">Ambulance emergency </t>
  </si>
  <si>
    <t>rescue teams</t>
  </si>
  <si>
    <t xml:space="preserve">Calls to the occurrence </t>
  </si>
  <si>
    <r>
      <t xml:space="preserve">places </t>
    </r>
    <r>
      <rPr>
        <i/>
        <vertAlign val="superscript"/>
        <sz val="7"/>
        <rFont val="Arial"/>
        <family val="2"/>
      </rPr>
      <t>d</t>
    </r>
    <r>
      <rPr>
        <i/>
        <sz val="7"/>
        <rFont val="Arial"/>
        <family val="2"/>
      </rPr>
      <t>:</t>
    </r>
  </si>
  <si>
    <t xml:space="preserve">Person who received health </t>
  </si>
  <si>
    <t xml:space="preserve">care benefits in the place </t>
  </si>
  <si>
    <r>
      <t xml:space="preserve">of occurrence </t>
    </r>
    <r>
      <rPr>
        <i/>
        <vertAlign val="superscript"/>
        <sz val="7"/>
        <rFont val="Arial"/>
        <family val="2"/>
      </rPr>
      <t>d</t>
    </r>
    <r>
      <rPr>
        <i/>
        <sz val="7"/>
        <rFont val="Arial"/>
        <family val="2"/>
      </rPr>
      <t>:</t>
    </r>
  </si>
  <si>
    <t xml:space="preserve">children and youth </t>
  </si>
  <si>
    <t xml:space="preserve">medical system. c Airplane or helicopter, including crew, i.e. pilot and people giving first aid or acting as medical rescue. </t>
  </si>
  <si>
    <t xml:space="preserve">d During the year. </t>
  </si>
  <si>
    <r>
      <t xml:space="preserve">GENERALLY  AVAILABLE  PHARMACIES  AND  PHARMACEUTICAL  OUTLETS </t>
    </r>
    <r>
      <rPr>
        <i/>
        <vertAlign val="superscript"/>
        <sz val="7"/>
        <rFont val="Arial"/>
        <family val="2"/>
      </rPr>
      <t>a</t>
    </r>
  </si>
  <si>
    <t>pharmacy and pharma-</t>
  </si>
  <si>
    <t>ceutical outlet</t>
  </si>
  <si>
    <t>pharmacies and pharma-</t>
  </si>
  <si>
    <t>ceutical outlets</t>
  </si>
  <si>
    <r>
      <t xml:space="preserve">Number of collected donations </t>
    </r>
    <r>
      <rPr>
        <i/>
        <vertAlign val="superscript"/>
        <sz val="7"/>
        <rFont val="Arial"/>
        <family val="2"/>
      </rPr>
      <t>b</t>
    </r>
    <r>
      <rPr>
        <i/>
        <sz val="7"/>
        <rFont val="Arial"/>
        <family val="2"/>
      </rPr>
      <t xml:space="preserve"> </t>
    </r>
  </si>
  <si>
    <t>of whole blood in thous.</t>
  </si>
  <si>
    <t xml:space="preserve">Number of prepared units of fresh </t>
  </si>
  <si>
    <t xml:space="preserve">Inne bakteryjne zatrucia </t>
  </si>
  <si>
    <t>pokarmowe</t>
  </si>
  <si>
    <t xml:space="preserve">Other bacterial footborne </t>
  </si>
  <si>
    <t>intoxications</t>
  </si>
  <si>
    <t xml:space="preserve">Acute diarrhoea in children </t>
  </si>
  <si>
    <r>
      <t xml:space="preserve">under 2 years </t>
    </r>
    <r>
      <rPr>
        <i/>
        <vertAlign val="superscript"/>
        <sz val="7"/>
        <rFont val="Arial"/>
        <family val="2"/>
      </rPr>
      <t>b</t>
    </r>
  </si>
  <si>
    <t xml:space="preserve">Bakteryjne zapalenie opon </t>
  </si>
  <si>
    <t>mózgowych i/lub mózgu</t>
  </si>
  <si>
    <t xml:space="preserve">Bacterial meningitis and/or </t>
  </si>
  <si>
    <t>encephalitis</t>
  </si>
  <si>
    <t xml:space="preserve">Wirusowe zapalenie opon </t>
  </si>
  <si>
    <t>mózgowych</t>
  </si>
  <si>
    <t xml:space="preserve">Świnka (zapalenie </t>
  </si>
  <si>
    <t>przyusznicy nagminne)</t>
  </si>
  <si>
    <t xml:space="preserve">Szczepieni przeciw </t>
  </si>
  <si>
    <t>wściekliźnie</t>
  </si>
  <si>
    <r>
      <t xml:space="preserve">   a </t>
    </r>
    <r>
      <rPr>
        <sz val="7"/>
        <rFont val="Arial"/>
        <family val="2"/>
      </rPr>
      <t xml:space="preserve">Dane nieostateczne z uwagi na specyfikę choroby.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Wskaźnik obliczono na 10 tys. dzieci w wieku do lat 2.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Łącznie </t>
    </r>
  </si>
  <si>
    <t>z podejrzeniami zachorowań.</t>
  </si>
  <si>
    <t xml:space="preserve">   Ź r ó d ł o: dane Narodowego Instytutu Zdrowia Publicznego - PZH (na podstawie rejestru chorób zakaźnych prowadzo-</t>
  </si>
  <si>
    <t xml:space="preserve">nego przez stacje sanitarno-epidemiologiczne), Instytutu Gruźlicy i Chorób Płuc oraz Instytutu Wenerologii Warszawskiego </t>
  </si>
  <si>
    <t xml:space="preserve">Uniwersytetu Medycznego.      </t>
  </si>
  <si>
    <t xml:space="preserve">   a Preliminary data because of specific features of the disease. b Ratio calculated per 10 thous. children up to the age </t>
  </si>
  <si>
    <t>of 2. c Including influenza-like illness.</t>
  </si>
  <si>
    <t xml:space="preserve">by sanitary and epidemiological stations), the Tuberculosis and Lung Diseases Institute and the Institute of Venereology </t>
  </si>
  <si>
    <t>of the Medical University of  Warsaw.</t>
  </si>
  <si>
    <t xml:space="preserve">Oddziały żłobkowe przy </t>
  </si>
  <si>
    <t xml:space="preserve">przedszkolach  </t>
  </si>
  <si>
    <t xml:space="preserve">Children staying (during the year) </t>
  </si>
  <si>
    <t>in thous.</t>
  </si>
  <si>
    <t xml:space="preserve">Miejsca w żłobkach i klubach </t>
  </si>
  <si>
    <t xml:space="preserve">Places in nurseries and children's </t>
  </si>
  <si>
    <t xml:space="preserve">dziecięcych na 1000 dzieci </t>
  </si>
  <si>
    <t xml:space="preserve">w wieku do lat 3 w miastach  </t>
  </si>
  <si>
    <t xml:space="preserve">clubs per 1000 children up to  </t>
  </si>
  <si>
    <t>the age of 3 in urban areas</t>
  </si>
  <si>
    <t xml:space="preserve">Dzieci przebywające w żłobkach </t>
  </si>
  <si>
    <t>i klubach dziecięcych :</t>
  </si>
  <si>
    <t xml:space="preserve">Children staying in nurseries and </t>
  </si>
  <si>
    <t>children's clubs:</t>
  </si>
  <si>
    <t>FAMILY  FOSTER  CARE</t>
  </si>
  <si>
    <t xml:space="preserve">Care and </t>
  </si>
  <si>
    <t>education centres</t>
  </si>
  <si>
    <r>
      <t xml:space="preserve">   placówek</t>
    </r>
    <r>
      <rPr>
        <vertAlign val="superscript"/>
        <sz val="7"/>
        <rFont val="Arial"/>
        <family val="2"/>
      </rPr>
      <t xml:space="preserve">c </t>
    </r>
  </si>
  <si>
    <t xml:space="preserve">Homes and facilities (excluding </t>
  </si>
  <si>
    <t>branches)</t>
  </si>
  <si>
    <t xml:space="preserve">   of which placed within during </t>
  </si>
  <si>
    <t>the year</t>
  </si>
  <si>
    <r>
      <t xml:space="preserve">INSTITUTIONAL  FOSTER  CARE </t>
    </r>
    <r>
      <rPr>
        <i/>
        <vertAlign val="superscript"/>
        <sz val="7"/>
        <rFont val="Arial"/>
        <family val="2"/>
      </rPr>
      <t>a</t>
    </r>
  </si>
  <si>
    <r>
      <t xml:space="preserve">branches) </t>
    </r>
    <r>
      <rPr>
        <b/>
        <i/>
        <vertAlign val="superscript"/>
        <sz val="7"/>
        <rFont val="Arial"/>
        <family val="2"/>
      </rPr>
      <t>b</t>
    </r>
  </si>
  <si>
    <t xml:space="preserve">dorośli niepełnosprawni </t>
  </si>
  <si>
    <t>intelektualnie</t>
  </si>
  <si>
    <t>disorders</t>
  </si>
  <si>
    <t>dzieci i młodzież niepełno-</t>
  </si>
  <si>
    <t>sprawna intelektualnie</t>
  </si>
  <si>
    <t xml:space="preserve">children and young mentally  </t>
  </si>
  <si>
    <t>retarded</t>
  </si>
  <si>
    <t xml:space="preserve">matki z małoletnimi dziećmi </t>
  </si>
  <si>
    <t>i kobiety w ciąży</t>
  </si>
  <si>
    <t xml:space="preserve">mothers with dependent </t>
  </si>
  <si>
    <t>children and pregnant women</t>
  </si>
  <si>
    <t xml:space="preserve">Mieszkańcy w domach </t>
  </si>
  <si>
    <t xml:space="preserve">Residents in homes and </t>
  </si>
  <si>
    <r>
      <t xml:space="preserve">facilities for </t>
    </r>
    <r>
      <rPr>
        <b/>
        <i/>
        <vertAlign val="superscript"/>
        <sz val="7"/>
        <rFont val="Arial"/>
        <family val="2"/>
      </rPr>
      <t>c</t>
    </r>
  </si>
  <si>
    <r>
      <t xml:space="preserve">i zakładach dla </t>
    </r>
    <r>
      <rPr>
        <b/>
        <vertAlign val="superscript"/>
        <sz val="7"/>
        <rFont val="Arial"/>
        <family val="2"/>
      </rPr>
      <t xml:space="preserve">c </t>
    </r>
  </si>
  <si>
    <t xml:space="preserve">   chronically ill with somatic </t>
  </si>
  <si>
    <t xml:space="preserve">   dorosłych niepełnosprawnych </t>
  </si>
  <si>
    <t xml:space="preserve">   dzieci i młodzieży niepełnospra-</t>
  </si>
  <si>
    <t>wnych intelektualnie</t>
  </si>
  <si>
    <t xml:space="preserve">   children and young mentally  </t>
  </si>
  <si>
    <t xml:space="preserve">   matek z małoletnimi dziećmi </t>
  </si>
  <si>
    <t>i kobiet w ciąży</t>
  </si>
  <si>
    <t xml:space="preserve">   mothers with dependent children </t>
  </si>
  <si>
    <t>and pregnant women</t>
  </si>
  <si>
    <t xml:space="preserve">kilkakrotnie. </t>
  </si>
  <si>
    <r>
      <t xml:space="preserve">Udzielone świadczenia 
w tys. zł
</t>
    </r>
    <r>
      <rPr>
        <i/>
        <sz val="7"/>
        <rFont val="Arial"/>
        <family val="2"/>
      </rPr>
      <t>Benefits granted in thous. zl</t>
    </r>
  </si>
  <si>
    <r>
      <t>of which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dentists with specialization</t>
    </r>
  </si>
  <si>
    <r>
      <t>Praktyki lekarskie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(stan w dniu 31 XII)</t>
    </r>
  </si>
  <si>
    <r>
      <t>Medical practices</t>
    </r>
    <r>
      <rPr>
        <i/>
        <vertAlign val="superscript"/>
        <sz val="7"/>
        <rFont val="Arial"/>
        <family val="2"/>
      </rPr>
      <t xml:space="preserve"> b</t>
    </r>
    <r>
      <rPr>
        <i/>
        <sz val="7"/>
        <rFont val="Arial"/>
        <family val="2"/>
      </rPr>
      <t xml:space="preserve"> (as of 31 XII)</t>
    </r>
  </si>
  <si>
    <r>
      <t>Porady udzielone</t>
    </r>
    <r>
      <rPr>
        <i/>
        <vertAlign val="superscript"/>
        <sz val="7"/>
        <rFont val="Arial"/>
        <family val="2"/>
      </rPr>
      <t xml:space="preserve"> c</t>
    </r>
    <r>
      <rPr>
        <sz val="7"/>
        <rFont val="Arial"/>
        <family val="2"/>
      </rPr>
      <t xml:space="preserve"> w tys. </t>
    </r>
  </si>
  <si>
    <r>
      <t>Consultations provided</t>
    </r>
    <r>
      <rPr>
        <i/>
        <vertAlign val="superscript"/>
        <sz val="7"/>
        <rFont val="Arial"/>
        <family val="2"/>
      </rPr>
      <t xml:space="preserve"> c</t>
    </r>
    <r>
      <rPr>
        <i/>
        <sz val="7"/>
        <rFont val="Arial"/>
        <family val="2"/>
      </rPr>
      <t xml:space="preserve"> in thous.</t>
    </r>
  </si>
  <si>
    <t xml:space="preserve">Biegunki u dzieci w wieku </t>
  </si>
  <si>
    <r>
      <t>Grypa</t>
    </r>
    <r>
      <rPr>
        <i/>
        <vertAlign val="superscript"/>
        <sz val="7"/>
        <rFont val="Arial"/>
        <family val="2"/>
      </rPr>
      <t xml:space="preserve"> c</t>
    </r>
  </si>
  <si>
    <r>
      <t>Influenza</t>
    </r>
    <r>
      <rPr>
        <i/>
        <vertAlign val="superscript"/>
        <sz val="7"/>
        <rFont val="Arial"/>
        <family val="2"/>
      </rPr>
      <t xml:space="preserve"> c</t>
    </r>
  </si>
  <si>
    <r>
      <t xml:space="preserve">   </t>
    </r>
    <r>
      <rPr>
        <i/>
        <sz val="7"/>
        <rFont val="Arial"/>
        <family val="2"/>
      </rPr>
      <t xml:space="preserve">S o u r c e:  data of the National Institute of Public Health - NIH (on the ground of register of infectious diseases kept </t>
    </r>
  </si>
  <si>
    <r>
      <t xml:space="preserve">Szpitale ogólne </t>
    </r>
    <r>
      <rPr>
        <i/>
        <vertAlign val="superscript"/>
        <sz val="7"/>
        <rFont val="Arial"/>
        <family val="2"/>
      </rPr>
      <t>b</t>
    </r>
  </si>
  <si>
    <r>
      <t xml:space="preserve">General hospitals </t>
    </r>
    <r>
      <rPr>
        <i/>
        <vertAlign val="superscript"/>
        <sz val="7"/>
        <rFont val="Arial"/>
        <family val="2"/>
      </rPr>
      <t>b</t>
    </r>
  </si>
  <si>
    <r>
      <t xml:space="preserve">Zakłady opiekuńczo-lecznicze </t>
    </r>
    <r>
      <rPr>
        <i/>
        <vertAlign val="superscript"/>
        <sz val="7"/>
        <rFont val="Arial"/>
        <family val="2"/>
      </rPr>
      <t xml:space="preserve">c </t>
    </r>
  </si>
  <si>
    <r>
      <t xml:space="preserve">Chronic medical care homes </t>
    </r>
    <r>
      <rPr>
        <i/>
        <vertAlign val="superscript"/>
        <sz val="7"/>
        <rFont val="Arial"/>
        <family val="2"/>
      </rPr>
      <t>c</t>
    </r>
  </si>
  <si>
    <r>
      <t xml:space="preserve">Zakłady pielęgnacyjno-opiekuńcze </t>
    </r>
    <r>
      <rPr>
        <vertAlign val="superscript"/>
        <sz val="7"/>
        <rFont val="Arial"/>
        <family val="2"/>
      </rPr>
      <t>c</t>
    </r>
  </si>
  <si>
    <r>
      <t xml:space="preserve">Nursing homes </t>
    </r>
    <r>
      <rPr>
        <i/>
        <vertAlign val="superscript"/>
        <sz val="7"/>
        <rFont val="Arial"/>
        <family val="2"/>
      </rPr>
      <t>c</t>
    </r>
  </si>
  <si>
    <r>
      <t>Szpitale ogólne</t>
    </r>
    <r>
      <rPr>
        <i/>
        <vertAlign val="superscript"/>
        <sz val="7"/>
        <rFont val="Arial"/>
        <family val="2"/>
      </rPr>
      <t xml:space="preserve"> d</t>
    </r>
  </si>
  <si>
    <r>
      <t>General hospitals</t>
    </r>
    <r>
      <rPr>
        <i/>
        <vertAlign val="superscript"/>
        <sz val="7"/>
        <rFont val="Arial"/>
        <family val="2"/>
      </rPr>
      <t xml:space="preserve"> d</t>
    </r>
  </si>
  <si>
    <r>
      <t>Chronic medical care homes</t>
    </r>
    <r>
      <rPr>
        <i/>
        <vertAlign val="superscript"/>
        <sz val="7"/>
        <rFont val="Arial"/>
        <family val="2"/>
      </rPr>
      <t xml:space="preserve"> c</t>
    </r>
  </si>
  <si>
    <r>
      <t>Zakłady pielęgnacyjno-opiekuńcze</t>
    </r>
    <r>
      <rPr>
        <i/>
        <vertAlign val="superscript"/>
        <sz val="7"/>
        <rFont val="Arial"/>
        <family val="2"/>
      </rPr>
      <t xml:space="preserve"> c</t>
    </r>
  </si>
  <si>
    <r>
      <t>Szpitale ogólne</t>
    </r>
    <r>
      <rPr>
        <i/>
        <vertAlign val="superscript"/>
        <sz val="7"/>
        <rFont val="Arial"/>
        <family val="2"/>
      </rPr>
      <t xml:space="preserve"> e</t>
    </r>
  </si>
  <si>
    <r>
      <t>General hospitals</t>
    </r>
    <r>
      <rPr>
        <i/>
        <vertAlign val="superscript"/>
        <sz val="7"/>
        <rFont val="Arial"/>
        <family val="2"/>
      </rPr>
      <t xml:space="preserve"> e</t>
    </r>
  </si>
  <si>
    <r>
      <t xml:space="preserve">Zakłady pielęgnacyjno-opiekuńcze </t>
    </r>
    <r>
      <rPr>
        <i/>
        <vertAlign val="superscript"/>
        <sz val="7"/>
        <rFont val="Arial"/>
        <family val="2"/>
      </rPr>
      <t xml:space="preserve">c  </t>
    </r>
  </si>
  <si>
    <r>
      <t xml:space="preserve">Lecznictwo uzdrowiskowe — kuracjusze </t>
    </r>
    <r>
      <rPr>
        <i/>
        <vertAlign val="superscript"/>
        <sz val="7"/>
        <rFont val="Arial"/>
        <family val="2"/>
      </rPr>
      <t>f</t>
    </r>
    <r>
      <rPr>
        <sz val="7"/>
        <rFont val="Arial"/>
        <family val="2"/>
      </rPr>
      <t>:</t>
    </r>
  </si>
  <si>
    <r>
      <t xml:space="preserve">Health resort treatment patients </t>
    </r>
    <r>
      <rPr>
        <i/>
        <vertAlign val="superscript"/>
        <sz val="7"/>
        <rFont val="Arial"/>
        <family val="2"/>
      </rPr>
      <t>f</t>
    </r>
    <r>
      <rPr>
        <i/>
        <sz val="7"/>
        <rFont val="Arial"/>
        <family val="2"/>
      </rPr>
      <t>:</t>
    </r>
  </si>
  <si>
    <t>Szpitale ogólne (stan w dniu 31 XII)</t>
  </si>
  <si>
    <r>
      <t>w tym kardiologicznych</t>
    </r>
    <r>
      <rPr>
        <i/>
        <vertAlign val="superscript"/>
        <sz val="7"/>
        <rFont val="Arial"/>
        <family val="2"/>
      </rPr>
      <t>b</t>
    </r>
  </si>
  <si>
    <r>
      <t xml:space="preserve">of which cardiological </t>
    </r>
    <r>
      <rPr>
        <i/>
        <vertAlign val="superscript"/>
        <sz val="7"/>
        <rFont val="Arial"/>
        <family val="2"/>
      </rPr>
      <t>b</t>
    </r>
  </si>
  <si>
    <r>
      <t>w tym kardiologicznych</t>
    </r>
    <r>
      <rPr>
        <i/>
        <vertAlign val="superscript"/>
        <sz val="7"/>
        <rFont val="Arial"/>
        <family val="2"/>
      </rPr>
      <t xml:space="preserve"> b</t>
    </r>
  </si>
  <si>
    <r>
      <t>of which cardiological</t>
    </r>
    <r>
      <rPr>
        <i/>
        <vertAlign val="superscript"/>
        <sz val="7"/>
        <rFont val="Arial"/>
        <family val="2"/>
      </rPr>
      <t xml:space="preserve"> b</t>
    </r>
  </si>
  <si>
    <r>
      <t xml:space="preserve">1 łóżko </t>
    </r>
    <r>
      <rPr>
        <i/>
        <vertAlign val="superscript"/>
        <sz val="7"/>
        <rFont val="Arial"/>
        <family val="2"/>
      </rPr>
      <t>c</t>
    </r>
  </si>
  <si>
    <r>
      <t xml:space="preserve">  bed </t>
    </r>
    <r>
      <rPr>
        <i/>
        <vertAlign val="superscript"/>
        <sz val="7"/>
        <rFont val="Arial"/>
        <family val="2"/>
      </rPr>
      <t>c</t>
    </r>
  </si>
  <si>
    <t>x</t>
  </si>
  <si>
    <t>Krwiodawcy w tys.</t>
  </si>
  <si>
    <t>Blood donors in thous.</t>
  </si>
  <si>
    <r>
      <t xml:space="preserve">Liczba donacji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krwi pełnej  w tys.</t>
    </r>
  </si>
  <si>
    <t xml:space="preserve">   Ź r ó d ł o: Dane Narodowego Centrum Krwi.</t>
  </si>
  <si>
    <t xml:space="preserve">   a Excluding data of the Ministry of National Defence and the Ministry of Interior. b Donation is collection of blood </t>
  </si>
  <si>
    <t xml:space="preserve">   S o u r c e: Data of the National Blood Centre.</t>
  </si>
  <si>
    <r>
      <t>mrożonego osocza (FFP)</t>
    </r>
    <r>
      <rPr>
        <i/>
        <vertAlign val="superscript"/>
        <sz val="7"/>
        <rFont val="Arial"/>
        <family val="2"/>
      </rPr>
      <t xml:space="preserve"> cd </t>
    </r>
    <r>
      <rPr>
        <sz val="7"/>
        <rFont val="Arial"/>
        <family val="2"/>
      </rPr>
      <t>w tys.</t>
    </r>
  </si>
  <si>
    <r>
      <t>frozen plasma (FFP)</t>
    </r>
    <r>
      <rPr>
        <i/>
        <vertAlign val="superscript"/>
        <sz val="7"/>
        <rFont val="Arial"/>
        <family val="2"/>
      </rPr>
      <t xml:space="preserve"> cd </t>
    </r>
    <r>
      <rPr>
        <i/>
        <sz val="7"/>
        <rFont val="Arial"/>
        <family val="2"/>
      </rPr>
      <t>in thous.</t>
    </r>
  </si>
  <si>
    <t>-</t>
  </si>
  <si>
    <r>
      <t xml:space="preserve">NURSERIES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AND  CHILDREN'S  CLUBS</t>
    </r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</si>
  <si>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W 2005 r. łącznie ze żłobkami tygodniowymi; miejsca i dzieci – łącznie z oddziałami żłobkowymi. </t>
    </r>
  </si>
  <si>
    <r>
      <t xml:space="preserve">wychowankowie w tys.
</t>
    </r>
    <r>
      <rPr>
        <i/>
        <sz val="7"/>
        <rFont val="Arial"/>
        <family val="2"/>
      </rPr>
      <t>residents in thous.</t>
    </r>
  </si>
  <si>
    <r>
      <t xml:space="preserve">   dzieci </t>
    </r>
    <r>
      <rPr>
        <i/>
        <vertAlign val="superscript"/>
        <sz val="7"/>
        <rFont val="Arial"/>
        <family val="2"/>
      </rPr>
      <t>b</t>
    </r>
  </si>
  <si>
    <r>
      <t xml:space="preserve">   children </t>
    </r>
    <r>
      <rPr>
        <i/>
        <vertAlign val="superscript"/>
        <sz val="7"/>
        <rFont val="Arial"/>
        <family val="2"/>
      </rPr>
      <t>b</t>
    </r>
  </si>
  <si>
    <r>
      <t xml:space="preserve">Zawodowe 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</t>
    </r>
  </si>
  <si>
    <r>
      <t xml:space="preserve">   dzieci </t>
    </r>
    <r>
      <rPr>
        <i/>
        <vertAlign val="superscript"/>
        <sz val="7"/>
        <rFont val="Arial"/>
        <family val="2"/>
      </rPr>
      <t>d</t>
    </r>
  </si>
  <si>
    <r>
      <t xml:space="preserve">   children </t>
    </r>
    <r>
      <rPr>
        <i/>
        <vertAlign val="superscript"/>
        <sz val="7"/>
        <rFont val="Arial"/>
        <family val="2"/>
      </rPr>
      <t>d</t>
    </r>
  </si>
  <si>
    <r>
      <t xml:space="preserve">medycznym.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Samolot lub śmigłowiec wraz z załogą, tj. pilotem i osobami udzielającymi pierwszej pomocy lub podej-</t>
    </r>
  </si>
  <si>
    <r>
      <t xml:space="preserve">mującymi medyczne działania ratunkowe.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W ciągu roku. </t>
    </r>
  </si>
  <si>
    <r>
      <t xml:space="preserve">do lat 2 </t>
    </r>
    <r>
      <rPr>
        <i/>
        <vertAlign val="superscript"/>
        <sz val="7"/>
        <rFont val="Arial"/>
        <family val="2"/>
      </rPr>
      <t>b</t>
    </r>
  </si>
  <si>
    <t>WYSZCZE-
GÓLNIENIE</t>
  </si>
  <si>
    <t xml:space="preserve"> 
-wychowawcze</t>
  </si>
  <si>
    <t xml:space="preserve">Placówki opiekuńczo-   </t>
  </si>
  <si>
    <t>łączące zadania</t>
  </si>
  <si>
    <r>
      <t xml:space="preserve">niami.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Łącznie z poradami finansowanymi przez pacjentów (środki niepubliczne). </t>
    </r>
  </si>
  <si>
    <t xml:space="preserve">combining   </t>
  </si>
  <si>
    <r>
      <t>centres</t>
    </r>
    <r>
      <rPr>
        <i/>
        <vertAlign val="superscript"/>
        <sz val="7"/>
        <rFont val="Arial"/>
        <family val="2"/>
      </rPr>
      <t>c</t>
    </r>
  </si>
  <si>
    <t xml:space="preserve"> tasks of the </t>
  </si>
  <si>
    <t>Ź r ó d ł o: dane Świętokrzyskiego Urzędu Wojewódzkiego.</t>
  </si>
  <si>
    <t>S o u r c e: data of Świętokrzyskie Voivodship Office.</t>
  </si>
  <si>
    <t xml:space="preserve"> DAY-SUPPORT  CENTRES</t>
  </si>
  <si>
    <r>
      <t xml:space="preserve">kardiologicznego. 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Bez łóżek i inkubatorów dla noworodków na oddziałach neonatologicznych. </t>
    </r>
  </si>
  <si>
    <r>
      <t>DOCTORS  SPECIALISTS</t>
    </r>
    <r>
      <rPr>
        <i/>
        <vertAlign val="superscript"/>
        <sz val="7"/>
        <rFont val="Arial"/>
        <family val="2"/>
      </rPr>
      <t xml:space="preserve">a  </t>
    </r>
  </si>
  <si>
    <r>
      <t xml:space="preserve">OUT-PATIENT  HEALTH  CARE  </t>
    </r>
    <r>
      <rPr>
        <i/>
        <vertAlign val="superscript"/>
        <sz val="7"/>
        <rFont val="Arial"/>
        <family val="2"/>
      </rPr>
      <t xml:space="preserve">a  </t>
    </r>
  </si>
  <si>
    <r>
      <t xml:space="preserve">IN-PATIENT  HEALTH  CARE </t>
    </r>
    <r>
      <rPr>
        <i/>
        <vertAlign val="superscript"/>
        <sz val="7"/>
        <rFont val="Arial"/>
        <family val="2"/>
      </rPr>
      <t>a</t>
    </r>
  </si>
  <si>
    <r>
      <t xml:space="preserve">GENERAL  HOSPITALS </t>
    </r>
    <r>
      <rPr>
        <i/>
        <vertAlign val="superscript"/>
        <sz val="7"/>
        <rFont val="Arial"/>
        <family val="2"/>
      </rPr>
      <t>a</t>
    </r>
  </si>
  <si>
    <r>
      <t xml:space="preserve">MEDICAL  PERSONNEL </t>
    </r>
    <r>
      <rPr>
        <i/>
        <vertAlign val="superscript"/>
        <sz val="7"/>
        <rFont val="Arial"/>
        <family val="2"/>
      </rPr>
      <t>a</t>
    </r>
  </si>
  <si>
    <t xml:space="preserve">provisions of the law.   b Until 2011 up to the age of 18, since 2012 up to the age of 25. c Until 2011 professional, not </t>
  </si>
  <si>
    <t>related to the child foster families. d Up to the age of 25.</t>
  </si>
  <si>
    <r>
      <t xml:space="preserve">przepisów prawnych.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Do 2011 r. – w wieku do 18 lat, od 2012 r. - w wieku do 25 lat.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Do 2011 r. rodziny </t>
    </r>
  </si>
  <si>
    <r>
      <t xml:space="preserve">zastępcze zawodowe niespokrewnione z dzieckiem.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W wieku do 25 lat. </t>
    </r>
  </si>
  <si>
    <t xml:space="preserve">   Ź r ó d ł o: dane Ministerstwa Zdrowia, Ministerstwa Spraw Wewnętrznych oraz Głownego Urzędu Statystycznego.</t>
  </si>
  <si>
    <t xml:space="preserve">   S o u r c e: data of the Ministry of Health, the Ministry of Interior and Cenral Statistical Office.</t>
  </si>
  <si>
    <t xml:space="preserve">to long-term facilities – data of the Ministry of Health and the Ministry of Interior; in regard to psychiatric </t>
  </si>
  <si>
    <t>facilities – data of the Institute of Psychiatry and Neurology.</t>
  </si>
  <si>
    <r>
      <t xml:space="preserve">psychiatrycznego.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Łącznie z łóżkami i inkubatorami dla noworodków.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Bez międzyoddziałowego ruchu chorych.</t>
    </r>
  </si>
  <si>
    <t xml:space="preserve">w zakresie zakładów opieki długoterminowej – dane Ministerstwa Zdrowia i Ministerstwa Spraw Wewnętrznych, </t>
  </si>
  <si>
    <t>w zakresie zakładów psychiatrycznych – dane Instytutu Psychiatrii i Neurologii.</t>
  </si>
  <si>
    <t xml:space="preserve">facilities. d Including beds and incubator for newborns.  e Excluding inter-ward patient transfre. </t>
  </si>
  <si>
    <t xml:space="preserve">wardsIncluding.  c Excluding beds and incubators for newborns on neonathology wards. </t>
  </si>
  <si>
    <r>
      <t xml:space="preserve">   a</t>
    </r>
    <r>
      <rPr>
        <sz val="7"/>
        <rFont val="Arial"/>
        <family val="2"/>
      </rPr>
      <t xml:space="preserve"> Bez danych Ministerstwa Obrony Narodowej i Ministerstwa Spraw Wewnętrznych.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Donacja jest to pobranie</t>
    </r>
  </si>
  <si>
    <r>
      <t xml:space="preserve">świeżo mrożonego osocza (FFP).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Jedna jednostka świeżo mrożonego osocza równa się 200 ml, jeden litr osocza</t>
    </r>
  </si>
  <si>
    <t xml:space="preserve">components for clinical, diagnostic or manufacturing purposes. c Plasma taken in units of freshly frozen </t>
  </si>
  <si>
    <t xml:space="preserve">plasma (FFP).  d One unit of freshly frozen plasma equals 200 ml, one litre of plasma equals 5 units. </t>
  </si>
  <si>
    <t>i specjalistyczno-terapeutycznych; do 2011 r. – placówki wielofunkcyjne.</t>
  </si>
  <si>
    <t xml:space="preserve">until 2011 – multi-functional centres. </t>
  </si>
  <si>
    <r>
      <t xml:space="preserve">     a</t>
    </r>
    <r>
      <rPr>
        <sz val="7"/>
        <rFont val="Arial"/>
        <family val="2"/>
      </rPr>
      <t xml:space="preserve"> Łącznie ze środowiskowymi domami samopomocy.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 xml:space="preserve">W dalszym podziale placówki mogą być wykazane </t>
    </r>
  </si>
  <si>
    <r>
      <t xml:space="preserve">kilkakrotnie, gdyż jedna placówka może być przeznaczona dla kilku grup mieszkańców.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Łącznie z filiami.</t>
    </r>
  </si>
  <si>
    <t xml:space="preserve">     a Including community self-help homes. b In the division facilities may be shown several times, because one </t>
  </si>
  <si>
    <t>facility may be designed for few group of residents. c Including branches.</t>
  </si>
  <si>
    <t xml:space="preserve">których głównym miejscem pracy jest uczelnia, jednostka administracji państwowej lub samorządu terytorialnego albo </t>
  </si>
  <si>
    <r>
      <t xml:space="preserve">krwi lub jej składnika do celów klinicznych, diagnostycznych lub produkcyjnych.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Pobrane osocze w jednostkach </t>
    </r>
  </si>
  <si>
    <t xml:space="preserve">równa się 5 jednostkom. </t>
  </si>
  <si>
    <t>W połączonych formach</t>
  </si>
  <si>
    <t>In a combination 
of the forms</t>
  </si>
  <si>
    <t>dzieci i młodzież w wieku do 18 lat</t>
  </si>
  <si>
    <t>up to 18 years of age</t>
  </si>
  <si>
    <t>Spokrewnione</t>
  </si>
  <si>
    <t xml:space="preserve">Related </t>
  </si>
  <si>
    <t xml:space="preserve">Non-professional </t>
  </si>
  <si>
    <r>
      <t xml:space="preserve">Professional  </t>
    </r>
    <r>
      <rPr>
        <i/>
        <vertAlign val="superscript"/>
        <sz val="7"/>
        <rFont val="Arial"/>
        <family val="2"/>
      </rPr>
      <t>c</t>
    </r>
  </si>
  <si>
    <r>
      <rPr>
        <i/>
        <sz val="7"/>
        <rFont val="Arial"/>
        <family val="2"/>
      </rPr>
      <t>d–g</t>
    </r>
    <r>
      <rPr>
        <sz val="7"/>
        <rFont val="Arial"/>
        <family val="2"/>
      </rPr>
      <t xml:space="preserve"> Także: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– neuropatologii,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– patologii onkologicznej, onkologii i hematologii dziecięcej,</t>
    </r>
    <r>
      <rPr>
        <i/>
        <sz val="7"/>
        <rFont val="Arial"/>
        <family val="2"/>
      </rPr>
      <t xml:space="preserve"> f</t>
    </r>
    <r>
      <rPr>
        <sz val="7"/>
        <rFont val="Arial"/>
        <family val="2"/>
      </rPr>
      <t xml:space="preserve"> – otorynolaryngologii, </t>
    </r>
  </si>
  <si>
    <r>
      <rPr>
        <i/>
        <sz val="7"/>
        <rFont val="Arial"/>
        <family val="2"/>
      </rPr>
      <t>g</t>
    </r>
    <r>
      <rPr>
        <sz val="7"/>
        <rFont val="Arial"/>
        <family val="2"/>
      </rPr>
      <t xml:space="preserve"> – radioterapii onkologicznej i radiologii dziecięcej.</t>
    </r>
  </si>
  <si>
    <t xml:space="preserve">   a See general notes, item 1 on page 258.   b Data concern medical practices that have signed contract with National </t>
  </si>
  <si>
    <r>
      <t xml:space="preserve">   a</t>
    </r>
    <r>
      <rPr>
        <sz val="7"/>
        <rFont val="Arial"/>
        <family val="2"/>
      </rPr>
      <t xml:space="preserve"> Patrz uwagi ogólne, ust. 1 na str.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258.</t>
    </r>
    <r>
      <rPr>
        <i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Dane obejmują praktyki, które podpisały kontrakty z NFZ lub z przychod-</t>
    </r>
  </si>
  <si>
    <r>
      <t xml:space="preserve">     a</t>
    </r>
    <r>
      <rPr>
        <sz val="7"/>
        <rFont val="Arial"/>
        <family val="2"/>
      </rPr>
      <t xml:space="preserve"> Patrz uwagi ogólne, ust. 3 na str. 259; dane dotyczą pracujących bezpośrednio z pacjentem, tj. bez osób, dla </t>
    </r>
  </si>
  <si>
    <t xml:space="preserve">    a See general notes, item 3 on page 259; data concern working directly with a patient, i.e., excluding persons for </t>
  </si>
  <si>
    <r>
      <rPr>
        <i/>
        <sz val="7"/>
        <rFont val="Arial"/>
        <family val="2"/>
      </rPr>
      <t xml:space="preserve">f </t>
    </r>
    <r>
      <rPr>
        <sz val="7"/>
        <rFont val="Arial"/>
        <family val="2"/>
      </rPr>
      <t xml:space="preserve">Ponadto 10294 kuracjuszy leczonych było w systemie ambulatoryjnym. </t>
    </r>
  </si>
  <si>
    <t xml:space="preserve">f Moreover 10294 health resort patients were treated as out-patient.  </t>
  </si>
  <si>
    <r>
      <t xml:space="preserve">2015 </t>
    </r>
    <r>
      <rPr>
        <i/>
        <vertAlign val="superscript"/>
        <sz val="7"/>
        <rFont val="Arial"/>
        <family val="2"/>
      </rPr>
      <t>a</t>
    </r>
  </si>
  <si>
    <t>Pracy podwórkowej</t>
  </si>
  <si>
    <t>Street work</t>
  </si>
  <si>
    <t>specjalistyczno-</t>
  </si>
  <si>
    <t>terapeutyczne</t>
  </si>
  <si>
    <t xml:space="preserve">specialist </t>
  </si>
  <si>
    <t>therapy</t>
  </si>
  <si>
    <t>Odziały opieki paliatywnej</t>
  </si>
  <si>
    <t>Palliative care wards</t>
  </si>
  <si>
    <t>STAN ZDROWIA</t>
  </si>
  <si>
    <t>HEALTH STATUS</t>
  </si>
  <si>
    <t>mężczyźni</t>
  </si>
  <si>
    <t>males</t>
  </si>
  <si>
    <t>kobiety</t>
  </si>
  <si>
    <t>females</t>
  </si>
  <si>
    <t xml:space="preserve">0-14 </t>
  </si>
  <si>
    <t>15-29</t>
  </si>
  <si>
    <t>and more</t>
  </si>
  <si>
    <t>w % ogółu ludności danej płci i grupy wieku</t>
  </si>
  <si>
    <t>in % of total population of given sex and age group</t>
  </si>
  <si>
    <t>Bardzo dobry i dobry</t>
  </si>
  <si>
    <t>Very good and good</t>
  </si>
  <si>
    <t>Taki sobie, ani dobry ani zły</t>
  </si>
  <si>
    <t>Fair</t>
  </si>
  <si>
    <t>Zły i bardzo zły</t>
  </si>
  <si>
    <t>Bad and very bad</t>
  </si>
  <si>
    <t xml:space="preserve">  SPECIFICATION</t>
  </si>
  <si>
    <t xml:space="preserve">Niedowaga </t>
  </si>
  <si>
    <t>Underweight</t>
  </si>
  <si>
    <t xml:space="preserve">W normie </t>
  </si>
  <si>
    <t>Normal</t>
  </si>
  <si>
    <t xml:space="preserve">Nadwaga </t>
  </si>
  <si>
    <t>Overweight</t>
  </si>
  <si>
    <t xml:space="preserve">Otyłość  </t>
  </si>
  <si>
    <t>Obesity</t>
  </si>
  <si>
    <t>50-69</t>
  </si>
  <si>
    <t>30-49</t>
  </si>
  <si>
    <t>70 i więcej</t>
  </si>
  <si>
    <t>L.p.</t>
  </si>
  <si>
    <r>
      <t>POPULATION  AT  THE  AGE  OF  15  AND  MORE  BY  BODY  WEIGHT</t>
    </r>
    <r>
      <rPr>
        <i/>
        <vertAlign val="superscript"/>
        <sz val="7"/>
        <rFont val="Arial"/>
        <family val="2"/>
      </rPr>
      <t>a</t>
    </r>
  </si>
  <si>
    <t xml:space="preserve">      PERCEIVED  HEALTH  STATUS  OF  POPULATION</t>
  </si>
  <si>
    <t xml:space="preserve">   a  See general notes, item 1 on page 258. b See general notes, item 6 on page 260. c Includning psychiatric types </t>
  </si>
  <si>
    <r>
      <t xml:space="preserve">a See general notes, item 13 on page 261. </t>
    </r>
  </si>
  <si>
    <r>
      <t>a</t>
    </r>
    <r>
      <rPr>
        <sz val="7"/>
        <rFont val="Arial"/>
        <family val="2"/>
      </rPr>
      <t xml:space="preserve"> Patrz uwagi ogólne, ust. 13  na str. 261. </t>
    </r>
  </si>
  <si>
    <r>
      <t xml:space="preserve">TABL. 1 (156).   </t>
    </r>
    <r>
      <rPr>
        <b/>
        <sz val="7"/>
        <rFont val="Arial"/>
        <family val="2"/>
      </rPr>
      <t xml:space="preserve">PRACOWNICY  MEDYCZNI  </t>
    </r>
    <r>
      <rPr>
        <i/>
        <vertAlign val="superscript"/>
        <sz val="7"/>
        <rFont val="Arial"/>
        <family val="2"/>
      </rPr>
      <t>a</t>
    </r>
  </si>
  <si>
    <r>
      <t xml:space="preserve">TABL. 4 (159).   </t>
    </r>
    <r>
      <rPr>
        <b/>
        <sz val="7"/>
        <rFont val="Arial"/>
        <family val="2"/>
      </rPr>
      <t xml:space="preserve">STACJONARNA  OPIEKA  ZDROWOTNA  </t>
    </r>
    <r>
      <rPr>
        <i/>
        <vertAlign val="superscript"/>
        <sz val="7"/>
        <rFont val="Arial"/>
        <family val="2"/>
      </rPr>
      <t xml:space="preserve">a  </t>
    </r>
  </si>
  <si>
    <r>
      <t xml:space="preserve">TABL. 5 (160).   </t>
    </r>
    <r>
      <rPr>
        <b/>
        <sz val="7"/>
        <rFont val="Arial"/>
        <family val="2"/>
      </rPr>
      <t xml:space="preserve">SZPITALE  OGÓLNE 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</t>
    </r>
  </si>
  <si>
    <r>
      <t xml:space="preserve">TABL. 6 (161).   </t>
    </r>
    <r>
      <rPr>
        <b/>
        <sz val="7"/>
        <rFont val="Arial"/>
        <family val="2"/>
      </rPr>
      <t>RATOWNICTWO  MEDYCZNE  I  POMOC  DORAŹNA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</si>
  <si>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7 (162).   </t>
    </r>
    <r>
      <rPr>
        <b/>
        <sz val="7"/>
        <rFont val="Arial"/>
        <family val="2"/>
      </rPr>
      <t xml:space="preserve">APTEKI  OGÓLNODOSTĘPNE  I  PUNKTY  APTECZNE </t>
    </r>
    <r>
      <rPr>
        <i/>
        <vertAlign val="superscript"/>
        <sz val="7"/>
        <rFont val="Arial"/>
        <family val="2"/>
      </rPr>
      <t>a</t>
    </r>
  </si>
  <si>
    <r>
      <t xml:space="preserve">TABL. 8 (163).   </t>
    </r>
    <r>
      <rPr>
        <b/>
        <sz val="7"/>
        <rFont val="Arial"/>
        <family val="2"/>
      </rPr>
      <t xml:space="preserve">KRWIODAWSTWO </t>
    </r>
    <r>
      <rPr>
        <i/>
        <vertAlign val="superscript"/>
        <sz val="7"/>
        <rFont val="Arial"/>
        <family val="2"/>
      </rPr>
      <t>a</t>
    </r>
  </si>
  <si>
    <r>
      <t xml:space="preserve">TABL. 9 (164).   </t>
    </r>
    <r>
      <rPr>
        <b/>
        <sz val="7"/>
        <rFont val="Arial"/>
        <family val="2"/>
      </rPr>
      <t>ZACHOROWANIA  NA  NIEKTÓRE  CHOROBY  ZAKAŹNE  I  ZATRUCIA</t>
    </r>
  </si>
  <si>
    <r>
      <t xml:space="preserve">TABL. 10 (165).   </t>
    </r>
    <r>
      <rPr>
        <b/>
        <sz val="7"/>
        <rFont val="Arial"/>
        <family val="2"/>
      </rPr>
      <t>OCENA  STANU  ZDROWIA  LUDNOŚCI</t>
    </r>
  </si>
  <si>
    <r>
      <t xml:space="preserve">TABL. 11 (166).   </t>
    </r>
    <r>
      <rPr>
        <b/>
        <sz val="7"/>
        <rFont val="Arial"/>
        <family val="2"/>
      </rPr>
      <t>LUDNOŚĆ  W  WIEKU  15  LAT  I  WIĘCEJ  WEDŁUG  WAGI  CIAŁA</t>
    </r>
    <r>
      <rPr>
        <i/>
        <vertAlign val="superscript"/>
        <sz val="7"/>
        <rFont val="Arial"/>
        <family val="2"/>
      </rPr>
      <t>a</t>
    </r>
  </si>
  <si>
    <r>
      <t>TABL. 12 (167).</t>
    </r>
    <r>
      <rPr>
        <i/>
        <sz val="7"/>
        <rFont val="Arial"/>
        <family val="2"/>
      </rPr>
      <t xml:space="preserve">  </t>
    </r>
    <r>
      <rPr>
        <b/>
        <sz val="7"/>
        <rFont val="Arial"/>
        <family val="2"/>
      </rPr>
      <t xml:space="preserve">ŻŁOBKI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I  KLUBY  DZIECIĘCE</t>
    </r>
  </si>
  <si>
    <r>
      <t xml:space="preserve">TABL. 13 (168).  </t>
    </r>
    <r>
      <rPr>
        <b/>
        <sz val="7"/>
        <rFont val="Arial"/>
        <family val="2"/>
      </rPr>
      <t>PLACÓWKI  WSPARCIA DZIENNEGO</t>
    </r>
  </si>
  <si>
    <r>
      <t xml:space="preserve">   a </t>
    </r>
    <r>
      <rPr>
        <sz val="7"/>
        <rFont val="Arial"/>
        <family val="2"/>
      </rPr>
      <t xml:space="preserve">Patrz uwagi ogólne, ust. 6 na str. 260 oraz ust. 7 na str. 260.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Łącznie z oddziałami intensywnego nadzoru </t>
    </r>
  </si>
  <si>
    <t xml:space="preserve">   a  See general notes, item 6 on page 260 and item 7 on page 260. b Including intensive cardiological care </t>
  </si>
  <si>
    <t>of the pharmacists employed with hospital's pharmacies.</t>
  </si>
  <si>
    <t>od 25,0 do 29,99,  w normie – od 18,5 do 24,99, niedowaga – poniżej 18,5.</t>
  </si>
  <si>
    <r>
      <t xml:space="preserve">   </t>
    </r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 Patrz uwagi ogólne ust. 1 na str. 258.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 Patrz uwagi ogólne, ust. 6 na str. 260. 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Łącznie z zakładami typu </t>
    </r>
  </si>
  <si>
    <r>
      <t xml:space="preserve">   a</t>
    </r>
    <r>
      <rPr>
        <sz val="7"/>
        <rFont val="Arial"/>
        <family val="2"/>
      </rPr>
      <t xml:space="preserve"> Wagę ciała opracowano na podstawie wskaźnika masy ciała (BMI) obliczonego przez podzielenie wagi ciała </t>
    </r>
  </si>
  <si>
    <t>(w kilogramach) przez wzrost (w metrach do kwadratu) i podano według grup: otyłość – 30,0 i więcej, nadwaga –</t>
  </si>
  <si>
    <t xml:space="preserve">  a Body weight was presented on the basis of body mass index (BMI), calculated by dividing the body weight </t>
  </si>
  <si>
    <t xml:space="preserve">in kilograms by square of the height in metres and was presented by the following groups of BMI values: </t>
  </si>
  <si>
    <t xml:space="preserve">obesity – 30,0 and more, overweight – 25,0-29,99, normal – 18,5-24,99, underweight –  less than 18,5. </t>
  </si>
  <si>
    <r>
      <t xml:space="preserve">2016 </t>
    </r>
    <r>
      <rPr>
        <i/>
        <vertAlign val="superscript"/>
        <sz val="7"/>
        <rFont val="Arial"/>
        <family val="2"/>
      </rPr>
      <t>a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</si>
  <si>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Niektóre dane za lata 2015 i 2016 nie są w pełni porównywalne z danymi za lata poprzednie z powodu zmiany  </t>
    </r>
  </si>
  <si>
    <t xml:space="preserve">     a Some data for the years 2015 and 2016 are not fully comparable with data for previous years due to changes of the </t>
  </si>
  <si>
    <r>
      <t>7417</t>
    </r>
    <r>
      <rPr>
        <vertAlign val="superscript"/>
        <sz val="7"/>
        <rFont val="Arial"/>
        <family val="2"/>
      </rPr>
      <t xml:space="preserve"> b</t>
    </r>
  </si>
  <si>
    <r>
      <t>799</t>
    </r>
    <r>
      <rPr>
        <vertAlign val="superscript"/>
        <sz val="7"/>
        <rFont val="Arial"/>
        <family val="2"/>
      </rPr>
      <t xml:space="preserve"> c</t>
    </r>
  </si>
  <si>
    <r>
      <t xml:space="preserve">Diagności laboratoryjni </t>
    </r>
    <r>
      <rPr>
        <i/>
        <vertAlign val="superscript"/>
        <sz val="7"/>
        <rFont val="Arial"/>
        <family val="2"/>
      </rPr>
      <t>d</t>
    </r>
  </si>
  <si>
    <t xml:space="preserve"> z wyższym wykształceniem, np. chemicy, fizycy, mikrobiolodzy.  </t>
  </si>
  <si>
    <r>
      <t xml:space="preserve">NFZ. </t>
    </r>
    <r>
      <rPr>
        <i/>
        <sz val="7"/>
        <rFont val="Arial"/>
        <family val="2"/>
      </rPr>
      <t>b–c</t>
    </r>
    <r>
      <rPr>
        <sz val="7"/>
        <rFont val="Arial"/>
        <family val="2"/>
      </rPr>
      <t xml:space="preserve"> W tym magistrzy: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– pielęgniarstwa – 1284,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– położnictwa – 186. d Analitycy medyczni i inni pracownicy</t>
    </r>
  </si>
  <si>
    <t xml:space="preserve"> by tertiary education, i.e. chemists, physicists, microbiologists. </t>
  </si>
  <si>
    <t>Fund. b–c Of which masters: b – of nursing – 1284, c – of midwifery – 186. d Medical analysts and other employees</t>
  </si>
  <si>
    <r>
      <t>Laboratory diagnosticians</t>
    </r>
    <r>
      <rPr>
        <i/>
        <vertAlign val="superscript"/>
        <sz val="7"/>
        <rFont val="Arial"/>
        <family val="2"/>
      </rPr>
      <t xml:space="preserve"> d</t>
    </r>
  </si>
  <si>
    <t xml:space="preserve"> -</t>
  </si>
  <si>
    <t>Anastezjologii i intensywnej terapii</t>
  </si>
  <si>
    <t xml:space="preserve">Regionalne placówki </t>
  </si>
  <si>
    <t>opiekuńczo-</t>
  </si>
  <si>
    <t xml:space="preserve"> - </t>
  </si>
  <si>
    <t>and therapy</t>
  </si>
  <si>
    <t xml:space="preserve">Regional care  </t>
  </si>
  <si>
    <t>centres</t>
  </si>
  <si>
    <r>
      <t>577</t>
    </r>
    <r>
      <rPr>
        <vertAlign val="superscript"/>
        <sz val="7"/>
        <rFont val="Arial"/>
        <family val="2"/>
      </rPr>
      <t xml:space="preserve"> b</t>
    </r>
  </si>
  <si>
    <t xml:space="preserve">90 disabled. c Combining tasks of the intervention, socialization and specialist therapy centres; </t>
  </si>
  <si>
    <r>
      <t xml:space="preserve">sierot i 90 niepełnosprawnych.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Łączące zadania placówek interwencyjnych, socjalizacyjnych </t>
    </r>
  </si>
  <si>
    <t xml:space="preserve">WYSZCZEGÓLNIENIE </t>
  </si>
  <si>
    <t xml:space="preserve">    average monthly numer of families receiving benefit</t>
  </si>
  <si>
    <t xml:space="preserve">   average monthly numer of children to which families receive benefits</t>
  </si>
  <si>
    <t xml:space="preserve">    wypłaty świadczenia w tys. zł</t>
  </si>
  <si>
    <t xml:space="preserve">   benefit payments in thous. zl</t>
  </si>
  <si>
    <t xml:space="preserve">   average monthly numer of children to which foster families and foster    
   homes receive benefits </t>
  </si>
  <si>
    <t xml:space="preserve">   average monthly numer of children to which family care and education 
   centres receive benefits </t>
  </si>
  <si>
    <t>Rodziny posiadające Kartę Dużej Rodziny</t>
  </si>
  <si>
    <t>Family Large Family Card holder</t>
  </si>
  <si>
    <t xml:space="preserve">     a Within the "Family 500+" programme; data concern the period - 1 IV-31 XII.</t>
  </si>
  <si>
    <r>
      <t xml:space="preserve">Ogółem 
</t>
    </r>
    <r>
      <rPr>
        <i/>
        <sz val="7"/>
        <color indexed="8"/>
        <rFont val="Arial"/>
        <family val="2"/>
      </rPr>
      <t>Total</t>
    </r>
  </si>
  <si>
    <r>
      <t>Świadczenie wychowawcze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:</t>
    </r>
  </si>
  <si>
    <r>
      <t>Child-raising benefit</t>
    </r>
    <r>
      <rPr>
        <i/>
        <vertAlign val="superscript"/>
        <sz val="7"/>
        <color indexed="8"/>
        <rFont val="Arial"/>
        <family val="2"/>
      </rPr>
      <t>a</t>
    </r>
  </si>
  <si>
    <r>
      <rPr>
        <sz val="7"/>
        <rFont val="Arial"/>
        <family val="2"/>
      </rPr>
      <t>Dodatek wychowawczy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>:</t>
    </r>
  </si>
  <si>
    <r>
      <t>Child-rising supplement</t>
    </r>
    <r>
      <rPr>
        <i/>
        <vertAlign val="superscript"/>
        <sz val="7"/>
        <color indexed="8"/>
        <rFont val="Arial"/>
        <family val="2"/>
      </rPr>
      <t>a</t>
    </r>
  </si>
  <si>
    <r>
      <t>Dodatek do zryczałtowanej kwoty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>:</t>
    </r>
  </si>
  <si>
    <r>
      <t>Lump sum supplement</t>
    </r>
    <r>
      <rPr>
        <i/>
        <vertAlign val="superscript"/>
        <sz val="7"/>
        <color indexed="8"/>
        <rFont val="Arial"/>
        <family val="2"/>
      </rPr>
      <t>a</t>
    </r>
  </si>
  <si>
    <r>
      <t xml:space="preserve">     </t>
    </r>
    <r>
      <rPr>
        <i/>
        <sz val="7"/>
        <rFont val="Arial"/>
        <family val="2"/>
      </rPr>
      <t xml:space="preserve">a </t>
    </r>
    <r>
      <rPr>
        <sz val="7"/>
        <rFont val="Arial"/>
        <family val="2"/>
      </rPr>
      <t>W ramach programu "Rodzina 500+"; dane dotyczą okresu od 1 IV do 31 XII.</t>
    </r>
  </si>
  <si>
    <t xml:space="preserve">   przeciętna miesięczna liczba rodzin otrzymujących świadczenie</t>
  </si>
  <si>
    <t xml:space="preserve">    przeciętna miesięczna liczba dzieci, na które rodziny otrzymują świadczenie</t>
  </si>
  <si>
    <t xml:space="preserve">    przeciętna miesięczna  liczba dzieci, na które rodziny zastępcze i rodzinne domy dziecka otrzymują dodatek </t>
  </si>
  <si>
    <t xml:space="preserve">    przeciętna miesięczna  liczba dzieci, na które placówki opiekuńczo-wychowawcze typu rodzinnego otrzymują dodatek</t>
  </si>
  <si>
    <r>
      <t xml:space="preserve">TABL. 14 (169).  </t>
    </r>
    <r>
      <rPr>
        <b/>
        <sz val="7"/>
        <rFont val="Arial"/>
        <family val="2"/>
      </rPr>
      <t xml:space="preserve">WSPIERANIE  RODZINY  W  2016 R. </t>
    </r>
  </si>
  <si>
    <r>
      <t xml:space="preserve">TABL. 2 (157).   </t>
    </r>
    <r>
      <rPr>
        <b/>
        <sz val="7"/>
        <rFont val="Arial"/>
        <family val="2"/>
      </rPr>
      <t xml:space="preserve">AMBULATORYJNA  OPIEKA  ZDROWOTNA  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</t>
    </r>
  </si>
  <si>
    <r>
      <t xml:space="preserve">TABL. 3 (158).  </t>
    </r>
    <r>
      <rPr>
        <b/>
        <sz val="7"/>
        <rFont val="Arial"/>
        <family val="2"/>
      </rPr>
      <t xml:space="preserve">LEKARZE  SPECJALIŚCI </t>
    </r>
    <r>
      <rPr>
        <i/>
        <vertAlign val="superscript"/>
        <sz val="7"/>
        <rFont val="Arial"/>
        <family val="2"/>
      </rPr>
      <t xml:space="preserve">a  </t>
    </r>
  </si>
  <si>
    <t>piersiowej, ortopedii i traumatologii, ortopedii i traumatologii narządu ruchu, neurochirurgii,  chirurgii onkologicznej,</t>
  </si>
  <si>
    <t xml:space="preserve">plastycznej i szczękowej, kardiochirurgii oraz urologii i chirurgii naczyniowej. c Łącznie ze specjalistami dziecięcymi. </t>
  </si>
  <si>
    <t>and thoracic surgery, orthopaedics and traumatology, orthopaedics and traumatology of locomotor system, neurosurgery,</t>
  </si>
  <si>
    <t xml:space="preserve">oncological, plastic and maxillofacial surgery, cardiosurgery as well as urology and vascular surgery. c Including children's specialists. d–g Also: </t>
  </si>
  <si>
    <t xml:space="preserve"> f – otorynolaryngology, g – oncological radiotherapy and children's radiology.</t>
  </si>
  <si>
    <t>children's specialists. d–g Also: d – neuropathology, e – oncological pathology, children's oncology and haematology,</t>
  </si>
  <si>
    <t xml:space="preserve"> w tys.  </t>
  </si>
  <si>
    <t>Dzieci przebywające (w ciągu roku)</t>
  </si>
  <si>
    <t xml:space="preserve">   per 1000 children up to the age of 3</t>
  </si>
  <si>
    <r>
      <t xml:space="preserve">                          </t>
    </r>
    <r>
      <rPr>
        <i/>
        <sz val="7"/>
        <rFont val="Arial"/>
        <family val="2"/>
      </rPr>
      <t>FAMILY SUPPORT  IN 2016</t>
    </r>
  </si>
  <si>
    <r>
      <t xml:space="preserve">TABL. 15 (170).  </t>
    </r>
    <r>
      <rPr>
        <b/>
        <sz val="7"/>
        <rFont val="Arial"/>
        <family val="2"/>
      </rPr>
      <t>RODZINNA  PIECZA  ZASTĘPCZA</t>
    </r>
  </si>
  <si>
    <r>
      <t xml:space="preserve">TABL. 16 (171).   </t>
    </r>
    <r>
      <rPr>
        <b/>
        <sz val="7"/>
        <rFont val="Arial"/>
        <family val="2"/>
      </rPr>
      <t xml:space="preserve">INSTYTUCJONALNA  PIECZA  ZASTĘPCZA </t>
    </r>
    <r>
      <rPr>
        <i/>
        <vertAlign val="superscript"/>
        <sz val="7"/>
        <rFont val="Arial"/>
        <family val="2"/>
      </rPr>
      <t>a</t>
    </r>
  </si>
  <si>
    <r>
      <t xml:space="preserve">TABL. 17 (172).   </t>
    </r>
    <r>
      <rPr>
        <b/>
        <sz val="7"/>
        <rFont val="Arial"/>
        <family val="2"/>
      </rPr>
      <t xml:space="preserve">POMOC  SPOŁECZNA  STACJONARNA </t>
    </r>
    <r>
      <rPr>
        <i/>
        <vertAlign val="superscript"/>
        <sz val="7"/>
        <rFont val="Arial"/>
        <family val="2"/>
      </rPr>
      <t>a</t>
    </r>
  </si>
  <si>
    <r>
      <t xml:space="preserve">TABL. 18 (173).   </t>
    </r>
    <r>
      <rPr>
        <b/>
        <sz val="7"/>
        <rFont val="Arial"/>
        <family val="2"/>
      </rPr>
      <t xml:space="preserve">PLACÓWKI  STACJONARNEJ  POMOCY  SPOŁECZNEJ </t>
    </r>
    <r>
      <rPr>
        <i/>
        <vertAlign val="superscript"/>
        <sz val="7"/>
        <rFont val="Arial"/>
        <family val="2"/>
      </rPr>
      <t>a</t>
    </r>
    <r>
      <rPr>
        <b/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WEDŁUG  GRUP  MIESZKAŃCÓW </t>
    </r>
  </si>
  <si>
    <r>
      <t xml:space="preserve">TABL. 19 (174).   </t>
    </r>
    <r>
      <rPr>
        <b/>
        <sz val="7"/>
        <rFont val="Arial"/>
        <family val="2"/>
      </rPr>
      <t xml:space="preserve">ŚWIADCZENIA  POMOCY  SPOŁECZNEJ </t>
    </r>
    <r>
      <rPr>
        <i/>
        <vertAlign val="superscript"/>
        <sz val="7"/>
        <rFont val="Arial"/>
        <family val="2"/>
      </rPr>
      <t>a</t>
    </r>
    <r>
      <rPr>
        <b/>
        <i/>
        <vertAlign val="superscript"/>
        <sz val="7"/>
        <rFont val="Arial"/>
        <family val="2"/>
      </rPr>
      <t xml:space="preserve"> </t>
    </r>
  </si>
  <si>
    <r>
      <t xml:space="preserve">   a</t>
    </r>
    <r>
      <rPr>
        <sz val="7"/>
        <rFont val="Arial"/>
        <family val="2"/>
      </rPr>
      <t xml:space="preserve"> Patrz uwagi ogólne, ust. 4 na str. 260 oraz notka</t>
    </r>
    <r>
      <rPr>
        <i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do tabl. 1 na str. 265.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Chirurgii ogólnej, dziecięcej, klatki </t>
    </r>
  </si>
  <si>
    <t xml:space="preserve">   a See general notes, item 4 on page 260 and footnote a to the table 1 on page  265. b General, pediatric </t>
  </si>
  <si>
    <r>
      <t xml:space="preserve">   a</t>
    </r>
    <r>
      <rPr>
        <sz val="7"/>
        <rFont val="Arial"/>
        <family val="2"/>
      </rPr>
      <t xml:space="preserve"> Patrz uwagi ogólne, ust. 12 na str. 261.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Komórki organizacyjne szpitali zgłoszone do współpracy z ratownictwem </t>
    </r>
  </si>
  <si>
    <t xml:space="preserve">   a See general notes, item 12 on page 261. b Organizational cells of hospitals applied to co-operate with emergency </t>
  </si>
  <si>
    <r>
      <t xml:space="preserve">   a </t>
    </r>
    <r>
      <rPr>
        <sz val="7"/>
        <rFont val="Arial"/>
        <family val="2"/>
      </rPr>
      <t>Patrz uwagi ogólne, ust. 21 na str. 263.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>W tym 15 wychowanków w wieku 0–3 lata i 32  w wieku 4–6 lat oraz 17</t>
    </r>
  </si>
  <si>
    <t xml:space="preserve">   a See general notes, item 21 on page 263. b Of which 15 residents at age 0–3 and 32 at age 4–6, 17 orphans and  </t>
  </si>
  <si>
    <r>
      <t xml:space="preserve">a </t>
    </r>
    <r>
      <rPr>
        <sz val="7"/>
        <rFont val="Arial"/>
        <family val="2"/>
      </rPr>
      <t xml:space="preserve">Patrz uwagi ogólne, ust. 23 na str. 264.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 xml:space="preserve">W podziale według form świadczeń korzystający mogą być wykazani </t>
    </r>
  </si>
  <si>
    <t xml:space="preserve">a See general notes, item 23 on page 264. b Under the item benefits, recipients may be shown several times. </t>
  </si>
  <si>
    <r>
      <t xml:space="preserve">Ogółem   </t>
    </r>
    <r>
      <rPr>
        <i/>
        <sz val="7"/>
        <rFont val="Arial"/>
        <family val="2"/>
      </rPr>
      <t>Total</t>
    </r>
  </si>
  <si>
    <r>
      <t xml:space="preserve">W wieku lat  </t>
    </r>
    <r>
      <rPr>
        <i/>
        <sz val="7"/>
        <rFont val="Arial"/>
        <family val="2"/>
      </rPr>
      <t xml:space="preserve"> At the age of</t>
    </r>
  </si>
  <si>
    <r>
      <t xml:space="preserve">W wieku lat   </t>
    </r>
    <r>
      <rPr>
        <i/>
        <sz val="7"/>
        <rFont val="Arial"/>
        <family val="2"/>
      </rPr>
      <t xml:space="preserve">At the age of </t>
    </r>
  </si>
  <si>
    <r>
      <t>w % ogółu ludności danej płci i grupy wieku</t>
    </r>
    <r>
      <rPr>
        <i/>
        <vertAlign val="superscript"/>
        <sz val="7"/>
        <rFont val="Arial"/>
        <family val="2"/>
      </rPr>
      <t>a</t>
    </r>
  </si>
  <si>
    <r>
      <t>in % of total population of given sex and age group</t>
    </r>
    <r>
      <rPr>
        <i/>
        <vertAlign val="superscript"/>
        <sz val="7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</si>
</sst>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0.0"/>
    <numFmt numFmtId="166" formatCode="General\ 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000000"/>
    <numFmt numFmtId="176" formatCode="0.000000"/>
    <numFmt numFmtId="177" formatCode="0.00000"/>
    <numFmt numFmtId="178" formatCode="0.0000"/>
    <numFmt numFmtId="179" formatCode="0.00000000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name val="Times New Roman CE"/>
      <family val="1"/>
    </font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vertAlign val="superscript"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7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164" fontId="0" fillId="0" borderId="1" applyFill="0" applyBorder="0" applyProtection="0">
      <alignment horizontal="left" indent="2"/>
    </xf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4">
      <alignment horizontal="left" vertical="center" wrapText="1"/>
      <protection/>
    </xf>
    <xf numFmtId="0" fontId="52" fillId="0" borderId="5" applyNumberFormat="0" applyFill="0" applyAlignment="0" applyProtection="0"/>
    <xf numFmtId="0" fontId="53" fillId="30" borderId="6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>
      <alignment horizontal="left" indent="8"/>
      <protection/>
    </xf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433">
    <xf numFmtId="0" fontId="0" fillId="0" borderId="0" xfId="0" applyAlignment="1">
      <alignment/>
    </xf>
    <xf numFmtId="49" fontId="9" fillId="0" borderId="0" xfId="79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49" fontId="9" fillId="0" borderId="0" xfId="79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81" applyFont="1" applyBorder="1">
      <alignment horizontal="left" indent="8"/>
      <protection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/>
    </xf>
    <xf numFmtId="165" fontId="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165" fontId="9" fillId="0" borderId="17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165" fontId="10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1" fillId="0" borderId="17" xfId="0" applyFont="1" applyFill="1" applyBorder="1" applyAlignment="1">
      <alignment horizontal="left" indent="1"/>
    </xf>
    <xf numFmtId="0" fontId="11" fillId="0" borderId="0" xfId="68" applyFont="1">
      <alignment horizontal="left" indent="1"/>
      <protection/>
    </xf>
    <xf numFmtId="0" fontId="11" fillId="0" borderId="0" xfId="0" applyFont="1" applyBorder="1" applyAlignment="1">
      <alignment horizontal="left" indent="1"/>
    </xf>
    <xf numFmtId="0" fontId="9" fillId="0" borderId="0" xfId="74" applyFont="1" applyFill="1">
      <alignment horizontal="left" indent="8"/>
      <protection/>
    </xf>
    <xf numFmtId="0" fontId="11" fillId="0" borderId="0" xfId="81" applyFont="1" applyFill="1" applyBorder="1">
      <alignment horizontal="left" indent="8"/>
      <protection/>
    </xf>
    <xf numFmtId="0" fontId="11" fillId="0" borderId="12" xfId="73" applyFont="1" applyFill="1" applyBorder="1">
      <alignment horizontal="left" indent="8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165" fontId="9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69" applyFont="1">
      <alignment horizontal="left" indent="1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indent="1"/>
    </xf>
    <xf numFmtId="0" fontId="9" fillId="0" borderId="0" xfId="0" applyFont="1" applyFill="1" applyAlignment="1">
      <alignment horizontal="left" indent="1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2" xfId="73" applyFont="1" applyFill="1" applyBorder="1" applyAlignment="1">
      <alignment horizontal="left" indent="6"/>
    </xf>
    <xf numFmtId="0" fontId="11" fillId="0" borderId="18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3"/>
    </xf>
    <xf numFmtId="49" fontId="9" fillId="0" borderId="0" xfId="80" applyNumberFormat="1" applyFont="1" applyBorder="1" applyAlignment="1">
      <alignment horizontal="left"/>
    </xf>
    <xf numFmtId="0" fontId="9" fillId="0" borderId="14" xfId="0" applyFont="1" applyBorder="1" applyAlignment="1">
      <alignment horizontal="left" indent="2"/>
    </xf>
    <xf numFmtId="0" fontId="9" fillId="0" borderId="0" xfId="0" applyFont="1" applyBorder="1" applyAlignment="1">
      <alignment horizontal="left" indent="7"/>
    </xf>
    <xf numFmtId="1" fontId="9" fillId="0" borderId="14" xfId="0" applyNumberFormat="1" applyFont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justify" wrapText="1"/>
    </xf>
    <xf numFmtId="0" fontId="11" fillId="0" borderId="17" xfId="0" applyFont="1" applyFill="1" applyBorder="1" applyAlignment="1">
      <alignment horizontal="left" wrapText="1" indent="1"/>
    </xf>
    <xf numFmtId="0" fontId="11" fillId="0" borderId="17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74" applyFont="1" applyFill="1" applyAlignment="1">
      <alignment horizontal="left" indent="6"/>
      <protection/>
    </xf>
    <xf numFmtId="0" fontId="11" fillId="0" borderId="0" xfId="81" applyFont="1" applyFill="1" applyBorder="1" applyAlignment="1">
      <alignment horizontal="left" indent="6"/>
      <protection/>
    </xf>
    <xf numFmtId="0" fontId="9" fillId="0" borderId="0" xfId="0" applyFont="1" applyFill="1" applyAlignment="1">
      <alignment horizontal="left" indent="6"/>
    </xf>
    <xf numFmtId="0" fontId="11" fillId="0" borderId="0" xfId="0" applyFont="1" applyFill="1" applyAlignment="1">
      <alignment horizontal="left" indent="6"/>
    </xf>
    <xf numFmtId="0" fontId="11" fillId="0" borderId="12" xfId="81" applyFont="1" applyFill="1" applyBorder="1" applyAlignment="1">
      <alignment horizontal="left" indent="6"/>
      <protection/>
    </xf>
    <xf numFmtId="0" fontId="9" fillId="0" borderId="12" xfId="0" applyFont="1" applyFill="1" applyBorder="1" applyAlignment="1">
      <alignment horizontal="left" indent="6"/>
    </xf>
    <xf numFmtId="0" fontId="11" fillId="0" borderId="12" xfId="0" applyFont="1" applyFill="1" applyBorder="1" applyAlignment="1">
      <alignment horizontal="left" indent="6"/>
    </xf>
    <xf numFmtId="0" fontId="11" fillId="0" borderId="12" xfId="81" applyFont="1" applyBorder="1" applyAlignment="1">
      <alignment horizontal="left" indent="6"/>
      <protection/>
    </xf>
    <xf numFmtId="0" fontId="9" fillId="0" borderId="0" xfId="74" applyFont="1" applyAlignment="1">
      <alignment horizontal="left" indent="6"/>
      <protection/>
    </xf>
    <xf numFmtId="0" fontId="11" fillId="0" borderId="0" xfId="81" applyFont="1" applyBorder="1" applyAlignment="1">
      <alignment horizontal="left" indent="6"/>
      <protection/>
    </xf>
    <xf numFmtId="0" fontId="11" fillId="0" borderId="12" xfId="73" applyFont="1" applyBorder="1" applyAlignment="1">
      <alignment horizontal="left" indent="6"/>
    </xf>
    <xf numFmtId="0" fontId="9" fillId="0" borderId="0" xfId="68" applyFont="1" applyAlignment="1">
      <alignment horizontal="left"/>
      <protection/>
    </xf>
    <xf numFmtId="0" fontId="14" fillId="0" borderId="17" xfId="0" applyFont="1" applyFill="1" applyBorder="1" applyAlignment="1">
      <alignment/>
    </xf>
    <xf numFmtId="0" fontId="9" fillId="0" borderId="1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9" fillId="0" borderId="0" xfId="68" applyFont="1" applyAlignment="1">
      <alignment horizontal="left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167" fontId="9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166" fontId="9" fillId="0" borderId="0" xfId="16" applyNumberFormat="1" applyFont="1">
      <alignment/>
      <protection/>
    </xf>
    <xf numFmtId="0" fontId="10" fillId="0" borderId="0" xfId="69" applyFont="1" applyFill="1" applyAlignment="1">
      <alignment vertical="center" wrapText="1"/>
      <protection/>
    </xf>
    <xf numFmtId="0" fontId="9" fillId="0" borderId="14" xfId="63" applyFont="1" applyFill="1" applyBorder="1">
      <alignment/>
      <protection/>
    </xf>
    <xf numFmtId="0" fontId="9" fillId="0" borderId="14" xfId="63" applyFont="1" applyBorder="1" applyAlignment="1">
      <alignment horizontal="right"/>
      <protection/>
    </xf>
    <xf numFmtId="0" fontId="9" fillId="0" borderId="17" xfId="63" applyFont="1" applyBorder="1" applyAlignment="1">
      <alignment horizontal="right"/>
      <protection/>
    </xf>
    <xf numFmtId="165" fontId="9" fillId="0" borderId="14" xfId="63" applyNumberFormat="1" applyFont="1" applyBorder="1" applyAlignment="1">
      <alignment horizontal="right"/>
      <protection/>
    </xf>
    <xf numFmtId="165" fontId="9" fillId="0" borderId="17" xfId="63" applyNumberFormat="1" applyFont="1" applyBorder="1" applyAlignment="1">
      <alignment horizontal="right"/>
      <protection/>
    </xf>
    <xf numFmtId="165" fontId="10" fillId="0" borderId="14" xfId="63" applyNumberFormat="1" applyFont="1" applyBorder="1" applyAlignment="1">
      <alignment horizontal="right"/>
      <protection/>
    </xf>
    <xf numFmtId="0" fontId="9" fillId="0" borderId="14" xfId="63" applyFont="1" applyBorder="1">
      <alignment/>
      <protection/>
    </xf>
    <xf numFmtId="0" fontId="9" fillId="0" borderId="14" xfId="0" applyFont="1" applyBorder="1" applyAlignment="1">
      <alignment horizontal="right" wrapText="1"/>
    </xf>
    <xf numFmtId="0" fontId="15" fillId="0" borderId="14" xfId="63" applyFont="1" applyBorder="1" applyAlignment="1">
      <alignment horizontal="right"/>
      <protection/>
    </xf>
    <xf numFmtId="0" fontId="9" fillId="0" borderId="17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1" fillId="0" borderId="17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/>
    </xf>
    <xf numFmtId="165" fontId="9" fillId="0" borderId="1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165" fontId="9" fillId="0" borderId="17" xfId="0" applyNumberFormat="1" applyFont="1" applyFill="1" applyBorder="1" applyAlignment="1">
      <alignment horizontal="right" wrapText="1"/>
    </xf>
    <xf numFmtId="0" fontId="10" fillId="0" borderId="17" xfId="67" applyFont="1" applyBorder="1" applyAlignment="1">
      <alignment horizontal="right"/>
      <protection/>
    </xf>
    <xf numFmtId="0" fontId="9" fillId="0" borderId="17" xfId="67" applyFont="1" applyBorder="1" applyAlignment="1">
      <alignment horizontal="right"/>
      <protection/>
    </xf>
    <xf numFmtId="0" fontId="9" fillId="0" borderId="0" xfId="0" applyFont="1" applyFill="1" applyBorder="1" applyAlignment="1">
      <alignment wrapText="1"/>
    </xf>
    <xf numFmtId="0" fontId="10" fillId="0" borderId="17" xfId="0" applyFont="1" applyBorder="1" applyAlignment="1">
      <alignment horizontal="right" wrapText="1"/>
    </xf>
    <xf numFmtId="0" fontId="11" fillId="0" borderId="17" xfId="0" applyFont="1" applyFill="1" applyBorder="1" applyAlignment="1">
      <alignment horizontal="right"/>
    </xf>
    <xf numFmtId="0" fontId="9" fillId="34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indent="1"/>
    </xf>
    <xf numFmtId="0" fontId="14" fillId="0" borderId="17" xfId="0" applyFont="1" applyFill="1" applyBorder="1" applyAlignment="1">
      <alignment horizontal="left" indent="2"/>
    </xf>
    <xf numFmtId="0" fontId="11" fillId="0" borderId="17" xfId="0" applyFont="1" applyFill="1" applyBorder="1" applyAlignment="1">
      <alignment horizontal="left" indent="2"/>
    </xf>
    <xf numFmtId="0" fontId="9" fillId="0" borderId="14" xfId="6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81" applyFont="1" applyFill="1" applyBorder="1" applyAlignment="1">
      <alignment/>
      <protection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Alignment="1">
      <alignment horizontal="left" indent="1"/>
    </xf>
    <xf numFmtId="165" fontId="9" fillId="0" borderId="14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25" xfId="0" applyFont="1" applyBorder="1" applyAlignment="1">
      <alignment horizontal="center" vertical="center"/>
    </xf>
    <xf numFmtId="0" fontId="11" fillId="0" borderId="12" xfId="81" applyFont="1" applyBorder="1" applyAlignment="1">
      <alignment horizontal="left" vertical="top" indent="6"/>
      <protection/>
    </xf>
    <xf numFmtId="0" fontId="9" fillId="0" borderId="0" xfId="0" applyFont="1" applyFill="1" applyAlignment="1">
      <alignment horizontal="left" wrapText="1" indent="1"/>
    </xf>
    <xf numFmtId="0" fontId="9" fillId="0" borderId="0" xfId="0" applyFont="1" applyBorder="1" applyAlignment="1">
      <alignment horizontal="left" vertical="center" indent="1"/>
    </xf>
    <xf numFmtId="0" fontId="11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7" fillId="0" borderId="0" xfId="64" applyFont="1" applyBorder="1" applyAlignment="1">
      <alignment wrapText="1"/>
      <protection/>
    </xf>
    <xf numFmtId="165" fontId="9" fillId="0" borderId="0" xfId="16" applyNumberFormat="1" applyFont="1" applyBorder="1">
      <alignment/>
      <protection/>
    </xf>
    <xf numFmtId="0" fontId="9" fillId="0" borderId="0" xfId="0" applyFont="1" applyFill="1" applyAlignment="1">
      <alignment horizontal="left" indent="7"/>
    </xf>
    <xf numFmtId="0" fontId="11" fillId="0" borderId="0" xfId="0" applyFont="1" applyFill="1" applyAlignment="1">
      <alignment horizontal="left" indent="7"/>
    </xf>
    <xf numFmtId="0" fontId="11" fillId="0" borderId="12" xfId="81" applyFont="1" applyFill="1" applyBorder="1" applyAlignment="1">
      <alignment horizontal="left" indent="7"/>
      <protection/>
    </xf>
    <xf numFmtId="0" fontId="9" fillId="0" borderId="0" xfId="74" applyFont="1" applyAlignment="1">
      <alignment horizontal="left" indent="7"/>
      <protection/>
    </xf>
    <xf numFmtId="0" fontId="11" fillId="0" borderId="0" xfId="81" applyFont="1" applyBorder="1" applyAlignment="1">
      <alignment horizontal="left" indent="7"/>
      <protection/>
    </xf>
    <xf numFmtId="0" fontId="11" fillId="0" borderId="12" xfId="73" applyFont="1" applyBorder="1" applyAlignment="1">
      <alignment horizontal="left" indent="7"/>
    </xf>
    <xf numFmtId="0" fontId="9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indent="2"/>
    </xf>
    <xf numFmtId="165" fontId="9" fillId="0" borderId="14" xfId="0" applyNumberFormat="1" applyFont="1" applyFill="1" applyBorder="1" applyAlignment="1">
      <alignment/>
    </xf>
    <xf numFmtId="0" fontId="11" fillId="0" borderId="17" xfId="0" applyFont="1" applyBorder="1" applyAlignment="1">
      <alignment horizontal="left" indent="8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 indent="2"/>
    </xf>
    <xf numFmtId="0" fontId="11" fillId="0" borderId="17" xfId="0" applyFont="1" applyBorder="1" applyAlignment="1">
      <alignment horizontal="left" indent="3"/>
    </xf>
    <xf numFmtId="0" fontId="11" fillId="0" borderId="17" xfId="0" applyFont="1" applyFill="1" applyBorder="1" applyAlignment="1">
      <alignment horizontal="left" wrapText="1" indent="2"/>
    </xf>
    <xf numFmtId="0" fontId="10" fillId="0" borderId="0" xfId="0" applyFont="1" applyFill="1" applyAlignment="1">
      <alignment/>
    </xf>
    <xf numFmtId="165" fontId="9" fillId="0" borderId="14" xfId="0" applyNumberFormat="1" applyFont="1" applyBorder="1" applyAlignment="1">
      <alignment horizontal="right"/>
    </xf>
    <xf numFmtId="165" fontId="9" fillId="0" borderId="14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right" wrapText="1"/>
    </xf>
    <xf numFmtId="1" fontId="9" fillId="0" borderId="14" xfId="0" applyNumberFormat="1" applyFont="1" applyBorder="1" applyAlignment="1">
      <alignment horizontal="right"/>
    </xf>
    <xf numFmtId="0" fontId="14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indent="1"/>
    </xf>
    <xf numFmtId="0" fontId="9" fillId="0" borderId="0" xfId="69" applyFont="1" applyFill="1" applyAlignment="1">
      <alignment horizontal="left" wrapText="1"/>
      <protection/>
    </xf>
    <xf numFmtId="0" fontId="10" fillId="0" borderId="14" xfId="0" applyFont="1" applyBorder="1" applyAlignment="1">
      <alignment/>
    </xf>
    <xf numFmtId="0" fontId="9" fillId="0" borderId="0" xfId="0" applyFont="1" applyBorder="1" applyAlignment="1">
      <alignment horizontal="right"/>
    </xf>
    <xf numFmtId="165" fontId="1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0" fontId="14" fillId="0" borderId="1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65" fontId="9" fillId="0" borderId="14" xfId="0" applyNumberFormat="1" applyFont="1" applyFill="1" applyBorder="1" applyAlignment="1">
      <alignment horizontal="right"/>
    </xf>
    <xf numFmtId="49" fontId="9" fillId="0" borderId="0" xfId="79" applyNumberFormat="1" applyFont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ont="1" applyBorder="1" applyAlignment="1">
      <alignment/>
    </xf>
    <xf numFmtId="165" fontId="9" fillId="0" borderId="1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/>
    </xf>
    <xf numFmtId="165" fontId="22" fillId="0" borderId="14" xfId="63" applyNumberFormat="1" applyFont="1" applyBorder="1" applyAlignment="1">
      <alignment horizontal="right"/>
      <protection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indent="5"/>
    </xf>
    <xf numFmtId="165" fontId="9" fillId="0" borderId="2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2"/>
    </xf>
    <xf numFmtId="0" fontId="9" fillId="0" borderId="1" xfId="0" applyFont="1" applyBorder="1" applyAlignment="1">
      <alignment horizontal="left" indent="1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66" fillId="0" borderId="0" xfId="66" applyFont="1" applyBorder="1" applyAlignment="1">
      <alignment vertical="top" wrapText="1"/>
      <protection/>
    </xf>
    <xf numFmtId="165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wrapText="1"/>
    </xf>
    <xf numFmtId="166" fontId="9" fillId="0" borderId="0" xfId="16" applyNumberFormat="1" applyFont="1" applyBorder="1" applyAlignment="1" quotePrefix="1">
      <alignment horizontal="left"/>
      <protection/>
    </xf>
    <xf numFmtId="166" fontId="9" fillId="0" borderId="0" xfId="16" applyNumberFormat="1" applyFont="1" applyBorder="1">
      <alignment/>
      <protection/>
    </xf>
    <xf numFmtId="0" fontId="67" fillId="0" borderId="0" xfId="66" applyFont="1">
      <alignment/>
      <protection/>
    </xf>
    <xf numFmtId="0" fontId="9" fillId="0" borderId="0" xfId="66" applyFont="1">
      <alignment/>
      <protection/>
    </xf>
    <xf numFmtId="0" fontId="68" fillId="0" borderId="0" xfId="66" applyFont="1">
      <alignment/>
      <protection/>
    </xf>
    <xf numFmtId="0" fontId="11" fillId="0" borderId="0" xfId="66" applyFont="1" applyAlignment="1">
      <alignment horizontal="left" wrapText="1"/>
      <protection/>
    </xf>
    <xf numFmtId="0" fontId="67" fillId="0" borderId="0" xfId="66" applyFont="1" applyBorder="1" applyAlignment="1">
      <alignment horizontal="center" vertical="center"/>
      <protection/>
    </xf>
    <xf numFmtId="0" fontId="68" fillId="0" borderId="17" xfId="66" applyFont="1" applyBorder="1" applyAlignment="1">
      <alignment horizontal="center" wrapText="1"/>
      <protection/>
    </xf>
    <xf numFmtId="0" fontId="68" fillId="0" borderId="0" xfId="66" applyFont="1" applyBorder="1" applyAlignment="1">
      <alignment horizontal="center" wrapText="1"/>
      <protection/>
    </xf>
    <xf numFmtId="0" fontId="68" fillId="0" borderId="1" xfId="66" applyFont="1" applyBorder="1" applyAlignment="1">
      <alignment horizontal="center" wrapText="1"/>
      <protection/>
    </xf>
    <xf numFmtId="0" fontId="68" fillId="0" borderId="0" xfId="66" applyFont="1" applyBorder="1" applyAlignment="1">
      <alignment horizontal="center" vertical="center"/>
      <protection/>
    </xf>
    <xf numFmtId="0" fontId="68" fillId="0" borderId="1" xfId="66" applyFont="1" applyBorder="1">
      <alignment/>
      <protection/>
    </xf>
    <xf numFmtId="0" fontId="9" fillId="0" borderId="0" xfId="66" applyFont="1" applyFill="1" applyBorder="1" applyAlignment="1">
      <alignment/>
      <protection/>
    </xf>
    <xf numFmtId="0" fontId="11" fillId="0" borderId="0" xfId="66" applyFont="1" applyAlignment="1">
      <alignment horizontal="left"/>
      <protection/>
    </xf>
    <xf numFmtId="1" fontId="9" fillId="0" borderId="1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/>
    </xf>
    <xf numFmtId="0" fontId="25" fillId="0" borderId="17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25" fillId="0" borderId="0" xfId="0" applyFont="1" applyAlignment="1">
      <alignment wrapText="1"/>
    </xf>
    <xf numFmtId="0" fontId="9" fillId="0" borderId="34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68" applyFont="1" applyFill="1" applyAlignment="1">
      <alignment horizontal="left" wrapText="1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68" applyFont="1" applyFill="1" applyAlignment="1">
      <alignment horizontal="left" wrapText="1"/>
      <protection/>
    </xf>
    <xf numFmtId="0" fontId="11" fillId="0" borderId="0" xfId="69" applyFont="1" applyFill="1" applyAlignment="1">
      <alignment horizontal="left" wrapText="1"/>
      <protection/>
    </xf>
    <xf numFmtId="0" fontId="9" fillId="0" borderId="0" xfId="69" applyFont="1" applyFill="1" applyAlignment="1">
      <alignment horizontal="left" wrapText="1"/>
      <protection/>
    </xf>
    <xf numFmtId="0" fontId="11" fillId="0" borderId="0" xfId="0" applyFont="1" applyFill="1" applyBorder="1" applyAlignment="1">
      <alignment horizontal="left"/>
    </xf>
    <xf numFmtId="0" fontId="9" fillId="0" borderId="0" xfId="68" applyNumberFormat="1" applyFont="1" applyFill="1" applyAlignment="1">
      <alignment horizontal="left" wrapText="1"/>
      <protection/>
    </xf>
    <xf numFmtId="0" fontId="11" fillId="0" borderId="0" xfId="68" applyNumberFormat="1" applyFont="1" applyFill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68" applyFont="1" applyAlignment="1">
      <alignment horizontal="left" wrapText="1"/>
      <protection/>
    </xf>
    <xf numFmtId="0" fontId="11" fillId="0" borderId="0" xfId="68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0" xfId="68" applyFont="1" applyAlignment="1">
      <alignment wrapText="1"/>
      <protection/>
    </xf>
    <xf numFmtId="0" fontId="9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166" fontId="9" fillId="0" borderId="0" xfId="16" applyNumberFormat="1" applyFont="1" applyAlignment="1">
      <alignment horizontal="left"/>
      <protection/>
    </xf>
    <xf numFmtId="0" fontId="11" fillId="0" borderId="0" xfId="68" applyFont="1" applyAlignment="1">
      <alignment horizontal="left"/>
      <protection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6" fontId="14" fillId="0" borderId="0" xfId="16" applyNumberFormat="1" applyFont="1" applyAlignment="1">
      <alignment horizontal="left"/>
      <protection/>
    </xf>
    <xf numFmtId="166" fontId="11" fillId="0" borderId="0" xfId="16" applyNumberFormat="1" applyFont="1" applyAlignment="1">
      <alignment horizontal="left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68" applyFont="1" applyAlignment="1">
      <alignment horizontal="left"/>
      <protection/>
    </xf>
    <xf numFmtId="0" fontId="19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17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8" fillId="0" borderId="16" xfId="66" applyFont="1" applyBorder="1" applyAlignment="1">
      <alignment horizontal="center" wrapText="1"/>
      <protection/>
    </xf>
    <xf numFmtId="0" fontId="68" fillId="0" borderId="25" xfId="66" applyFont="1" applyBorder="1" applyAlignment="1">
      <alignment horizontal="center" wrapText="1"/>
      <protection/>
    </xf>
    <xf numFmtId="0" fontId="68" fillId="0" borderId="15" xfId="66" applyFont="1" applyBorder="1" applyAlignment="1">
      <alignment horizontal="center" wrapText="1"/>
      <protection/>
    </xf>
    <xf numFmtId="0" fontId="11" fillId="0" borderId="0" xfId="66" applyFont="1" applyAlignment="1">
      <alignment horizontal="left" wrapText="1"/>
      <protection/>
    </xf>
    <xf numFmtId="0" fontId="11" fillId="0" borderId="1" xfId="66" applyFont="1" applyBorder="1" applyAlignment="1">
      <alignment horizontal="left" wrapText="1"/>
      <protection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67" fillId="0" borderId="25" xfId="66" applyFont="1" applyBorder="1" applyAlignment="1">
      <alignment horizontal="center" vertical="center"/>
      <protection/>
    </xf>
    <xf numFmtId="0" fontId="67" fillId="0" borderId="0" xfId="66" applyFont="1" applyAlignment="1">
      <alignment horizontal="left" wrapText="1"/>
      <protection/>
    </xf>
    <xf numFmtId="0" fontId="9" fillId="0" borderId="0" xfId="66" applyFont="1" applyAlignment="1">
      <alignment horizontal="left" wrapText="1"/>
      <protection/>
    </xf>
    <xf numFmtId="0" fontId="9" fillId="0" borderId="0" xfId="66" applyFont="1" applyBorder="1" applyAlignment="1">
      <alignment horizontal="left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0" xfId="68" applyFont="1" applyFill="1" applyAlignment="1">
      <alignment horizontal="left" wrapText="1" indent="1"/>
      <protection/>
    </xf>
    <xf numFmtId="0" fontId="67" fillId="0" borderId="0" xfId="66" applyFont="1" applyBorder="1" applyAlignment="1">
      <alignment horizontal="left"/>
      <protection/>
    </xf>
    <xf numFmtId="0" fontId="9" fillId="0" borderId="0" xfId="66" applyFont="1" applyAlignment="1">
      <alignment horizontal="left"/>
      <protection/>
    </xf>
    <xf numFmtId="0" fontId="9" fillId="0" borderId="1" xfId="66" applyFont="1" applyBorder="1" applyAlignment="1">
      <alignment horizontal="left"/>
      <protection/>
    </xf>
    <xf numFmtId="0" fontId="9" fillId="0" borderId="0" xfId="66" applyFont="1" applyAlignment="1">
      <alignment horizontal="left" wrapText="1" indent="1"/>
      <protection/>
    </xf>
    <xf numFmtId="0" fontId="9" fillId="0" borderId="1" xfId="66" applyFont="1" applyBorder="1" applyAlignment="1">
      <alignment horizontal="left" wrapText="1" indent="1"/>
      <protection/>
    </xf>
    <xf numFmtId="0" fontId="9" fillId="0" borderId="0" xfId="66" applyFont="1" applyBorder="1" applyAlignment="1">
      <alignment horizontal="left" wrapText="1" indent="1"/>
      <protection/>
    </xf>
    <xf numFmtId="0" fontId="68" fillId="0" borderId="25" xfId="66" applyFont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right"/>
    </xf>
    <xf numFmtId="165" fontId="9" fillId="0" borderId="17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72">
    <cellStyle name="Normal" xfId="0"/>
    <cellStyle name="[StdExit()]" xfId="15"/>
    <cellStyle name="[StdExit()]_tabl14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boczek 1 - angielski" xfId="41"/>
    <cellStyle name="boczek 1 - polski" xfId="42"/>
    <cellStyle name="boczek 2 - angielski" xfId="43"/>
    <cellStyle name="boczek 2 - polski" xfId="44"/>
    <cellStyle name="boczek 3 - angielski" xfId="45"/>
    <cellStyle name="boczek 3 - polski" xfId="46"/>
    <cellStyle name="Dane wejściowe" xfId="47"/>
    <cellStyle name="Dane wyjściowe" xfId="48"/>
    <cellStyle name="Dobry" xfId="49"/>
    <cellStyle name="Comma" xfId="50"/>
    <cellStyle name="Comma [0]" xfId="51"/>
    <cellStyle name="Hyperlink" xfId="52"/>
    <cellStyle name="Kolumna" xfId="53"/>
    <cellStyle name="Komórka połączona" xfId="54"/>
    <cellStyle name="Komórka zaznaczona" xfId="55"/>
    <cellStyle name="liczby w tablicy bez gwiazdki" xfId="56"/>
    <cellStyle name="liczby w tablicy z gwiazdką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3" xfId="64"/>
    <cellStyle name="Normalny 4" xfId="65"/>
    <cellStyle name="Normalny 5" xfId="66"/>
    <cellStyle name="Normalny_PS2kon1" xfId="67"/>
    <cellStyle name="Notka - angielska" xfId="68"/>
    <cellStyle name="Notka - polska" xfId="69"/>
    <cellStyle name="Obliczenia" xfId="70"/>
    <cellStyle name="Followed Hyperlink" xfId="71"/>
    <cellStyle name="Percent" xfId="72"/>
    <cellStyle name="Stan w dniu - angielski" xfId="73"/>
    <cellStyle name="Stan w dniu - polski" xfId="74"/>
    <cellStyle name="Suma" xfId="75"/>
    <cellStyle name="Tekst objaśnienia" xfId="76"/>
    <cellStyle name="Tekst ostrzeżenia" xfId="77"/>
    <cellStyle name="Tytuł" xfId="78"/>
    <cellStyle name="Tytuł tablicy - polski" xfId="79"/>
    <cellStyle name="Tytuł tablicy - polski 2" xfId="80"/>
    <cellStyle name="Tytuł tablicy angielski" xfId="81"/>
    <cellStyle name="Uwaga" xfId="82"/>
    <cellStyle name="Currency" xfId="83"/>
    <cellStyle name="Currency [0]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9525</xdr:rowOff>
    </xdr:from>
    <xdr:to>
      <xdr:col>3</xdr:col>
      <xdr:colOff>1152525</xdr:colOff>
      <xdr:row>0</xdr:row>
      <xdr:rowOff>133350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2543175" y="9525"/>
          <a:ext cx="1733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3</xdr:col>
      <xdr:colOff>1333500</xdr:colOff>
      <xdr:row>0</xdr:row>
      <xdr:rowOff>0</xdr:rowOff>
    </xdr:from>
    <xdr:to>
      <xdr:col>3</xdr:col>
      <xdr:colOff>1514475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457700" y="0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38100</xdr:rowOff>
    </xdr:from>
    <xdr:to>
      <xdr:col>9</xdr:col>
      <xdr:colOff>257175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28800" y="38100"/>
          <a:ext cx="2381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9</xdr:col>
      <xdr:colOff>409575</xdr:colOff>
      <xdr:row>0</xdr:row>
      <xdr:rowOff>28575</xdr:rowOff>
    </xdr:from>
    <xdr:to>
      <xdr:col>9</xdr:col>
      <xdr:colOff>600075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28575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38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276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10</xdr:col>
      <xdr:colOff>200025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2895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28575</xdr:rowOff>
    </xdr:from>
    <xdr:to>
      <xdr:col>5</xdr:col>
      <xdr:colOff>923925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781175" y="28575"/>
          <a:ext cx="2381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5</xdr:col>
      <xdr:colOff>1123950</xdr:colOff>
      <xdr:row>0</xdr:row>
      <xdr:rowOff>9525</xdr:rowOff>
    </xdr:from>
    <xdr:to>
      <xdr:col>5</xdr:col>
      <xdr:colOff>1304925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95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277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209550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38100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4</xdr:col>
      <xdr:colOff>333375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2867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161925</xdr:colOff>
      <xdr:row>0</xdr:row>
      <xdr:rowOff>114300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0" y="95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266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304800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09575" y="0"/>
          <a:ext cx="2857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3</xdr:col>
      <xdr:colOff>1114425</xdr:colOff>
      <xdr:row>1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409825" y="38100"/>
          <a:ext cx="1743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3</xdr:col>
      <xdr:colOff>1295400</xdr:colOff>
      <xdr:row>0</xdr:row>
      <xdr:rowOff>28575</xdr:rowOff>
    </xdr:from>
    <xdr:to>
      <xdr:col>3</xdr:col>
      <xdr:colOff>1485900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33875" y="2857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381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268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3</xdr:col>
      <xdr:colOff>552450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2867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28575</xdr:rowOff>
    </xdr:from>
    <xdr:to>
      <xdr:col>5</xdr:col>
      <xdr:colOff>771525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66900" y="28575"/>
          <a:ext cx="2333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5</xdr:col>
      <xdr:colOff>933450</xdr:colOff>
      <xdr:row>0</xdr:row>
      <xdr:rowOff>28575</xdr:rowOff>
    </xdr:from>
    <xdr:to>
      <xdr:col>5</xdr:col>
      <xdr:colOff>1114425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2857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209550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5</xdr:col>
      <xdr:colOff>38100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2886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9</xdr:col>
      <xdr:colOff>685800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8325" y="28575"/>
          <a:ext cx="2343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9</xdr:col>
      <xdr:colOff>838200</xdr:colOff>
      <xdr:row>0</xdr:row>
      <xdr:rowOff>9525</xdr:rowOff>
    </xdr:from>
    <xdr:to>
      <xdr:col>9</xdr:col>
      <xdr:colOff>1019175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33875" y="95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19050</xdr:rowOff>
    </xdr:from>
    <xdr:to>
      <xdr:col>11</xdr:col>
      <xdr:colOff>762000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572125" y="19050"/>
          <a:ext cx="3219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CARE AND SOCIAL WELFARE</a:t>
          </a:r>
        </a:p>
      </xdr:txBody>
    </xdr:sp>
    <xdr:clientData/>
  </xdr:twoCellAnchor>
  <xdr:twoCellAnchor>
    <xdr:from>
      <xdr:col>8</xdr:col>
      <xdr:colOff>9525</xdr:colOff>
      <xdr:row>0</xdr:row>
      <xdr:rowOff>28575</xdr:rowOff>
    </xdr:from>
    <xdr:to>
      <xdr:col>8</xdr:col>
      <xdr:colOff>9525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467350" y="285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269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304800</xdr:colOff>
      <xdr:row>0</xdr:row>
      <xdr:rowOff>104775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66700" y="0"/>
          <a:ext cx="309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114300</xdr:rowOff>
    </xdr:to>
    <xdr:sp>
      <xdr:nvSpPr>
        <xdr:cNvPr id="4" name="pole tekstowe 6"/>
        <xdr:cNvSpPr txBox="1">
          <a:spLocks noChangeArrowheads="1"/>
        </xdr:cNvSpPr>
      </xdr:nvSpPr>
      <xdr:spPr>
        <a:xfrm>
          <a:off x="0" y="0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272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180975</xdr:colOff>
      <xdr:row>0</xdr:row>
      <xdr:rowOff>114300</xdr:rowOff>
    </xdr:to>
    <xdr:sp>
      <xdr:nvSpPr>
        <xdr:cNvPr id="5" name="pole tekstowe 7"/>
        <xdr:cNvSpPr txBox="1">
          <a:spLocks noChangeArrowheads="1"/>
        </xdr:cNvSpPr>
      </xdr:nvSpPr>
      <xdr:spPr>
        <a:xfrm>
          <a:off x="8886825" y="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190500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381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274</a:t>
          </a:r>
        </a:p>
      </xdr:txBody>
    </xdr:sp>
    <xdr:clientData/>
  </xdr:twoCellAnchor>
  <xdr:twoCellAnchor>
    <xdr:from>
      <xdr:col>0</xdr:col>
      <xdr:colOff>438150</xdr:colOff>
      <xdr:row>0</xdr:row>
      <xdr:rowOff>28575</xdr:rowOff>
    </xdr:from>
    <xdr:to>
      <xdr:col>5</xdr:col>
      <xdr:colOff>38100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" y="28575"/>
          <a:ext cx="1914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ZDROWIA I OPIEKA SPOŁECZNA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Layout" zoomScale="55" zoomScaleNormal="85" zoomScalePageLayoutView="55" workbookViewId="0" topLeftCell="A1">
      <selection activeCell="K13" sqref="K13"/>
    </sheetView>
  </sheetViews>
  <sheetFormatPr defaultColWidth="9.00390625" defaultRowHeight="12.75"/>
  <cols>
    <col min="1" max="1" width="20.28125" style="2" customWidth="1"/>
    <col min="2" max="2" width="13.57421875" style="2" customWidth="1"/>
    <col min="3" max="3" width="13.00390625" style="2" customWidth="1"/>
    <col min="4" max="4" width="22.7109375" style="3" customWidth="1"/>
    <col min="5" max="5" width="9.140625" style="2" hidden="1" customWidth="1"/>
    <col min="6" max="6" width="0.2890625" style="2" customWidth="1"/>
    <col min="7" max="16384" width="9.00390625" style="2" customWidth="1"/>
  </cols>
  <sheetData>
    <row r="1" spans="1:4" ht="11.25" customHeight="1">
      <c r="A1" s="4"/>
      <c r="B1" s="4"/>
      <c r="C1" s="4"/>
      <c r="D1" s="5"/>
    </row>
    <row r="2" ht="25.5" customHeight="1"/>
    <row r="3" spans="1:10" ht="10.5" customHeight="1">
      <c r="A3" s="1" t="s">
        <v>626</v>
      </c>
      <c r="B3" s="1"/>
      <c r="G3" s="143"/>
      <c r="H3" s="143"/>
      <c r="I3" s="143"/>
      <c r="J3" s="143"/>
    </row>
    <row r="4" spans="1:10" ht="10.5" customHeight="1">
      <c r="A4" s="97" t="s">
        <v>200</v>
      </c>
      <c r="B4" s="97"/>
      <c r="G4" s="143"/>
      <c r="H4" s="143"/>
      <c r="I4" s="143"/>
      <c r="J4" s="143"/>
    </row>
    <row r="5" spans="1:10" ht="10.5" customHeight="1">
      <c r="A5" s="98" t="s">
        <v>539</v>
      </c>
      <c r="B5" s="98"/>
      <c r="G5" s="143"/>
      <c r="H5" s="143"/>
      <c r="I5" s="143"/>
      <c r="J5" s="143"/>
    </row>
    <row r="6" spans="1:10" ht="10.5" customHeight="1">
      <c r="A6" s="68" t="s">
        <v>201</v>
      </c>
      <c r="B6" s="68"/>
      <c r="C6" s="4"/>
      <c r="D6" s="5"/>
      <c r="G6" s="143"/>
      <c r="H6" s="143"/>
      <c r="I6" s="143"/>
      <c r="J6" s="143"/>
    </row>
    <row r="7" spans="1:10" s="8" customFormat="1" ht="23.25" customHeight="1" thickBot="1">
      <c r="A7" s="6" t="s">
        <v>202</v>
      </c>
      <c r="B7" s="41">
        <v>2015</v>
      </c>
      <c r="C7" s="75">
        <v>2016</v>
      </c>
      <c r="D7" s="7" t="s">
        <v>203</v>
      </c>
      <c r="G7" s="143"/>
      <c r="H7" s="143"/>
      <c r="I7" s="143"/>
      <c r="J7" s="143"/>
    </row>
    <row r="8" spans="1:10" ht="11.25" customHeight="1">
      <c r="A8" s="246" t="s">
        <v>96</v>
      </c>
      <c r="B8" s="246">
        <v>2916</v>
      </c>
      <c r="C8" s="2">
        <v>3061</v>
      </c>
      <c r="D8" s="69" t="s">
        <v>97</v>
      </c>
      <c r="G8" s="143"/>
      <c r="H8" s="143"/>
      <c r="I8" s="143"/>
      <c r="J8" s="143"/>
    </row>
    <row r="9" spans="1:10" ht="11.25" customHeight="1">
      <c r="A9" s="247" t="s">
        <v>98</v>
      </c>
      <c r="B9" s="56">
        <v>1696</v>
      </c>
      <c r="C9" s="2">
        <v>1742</v>
      </c>
      <c r="D9" s="35" t="s">
        <v>99</v>
      </c>
      <c r="G9" s="143"/>
      <c r="H9" s="143"/>
      <c r="I9" s="143"/>
      <c r="J9" s="143"/>
    </row>
    <row r="10" spans="1:10" ht="11.25" customHeight="1">
      <c r="A10" s="56" t="s">
        <v>100</v>
      </c>
      <c r="B10" s="56">
        <v>464</v>
      </c>
      <c r="C10" s="2">
        <v>454</v>
      </c>
      <c r="D10" s="57" t="s">
        <v>101</v>
      </c>
      <c r="G10" s="143"/>
      <c r="H10" s="143"/>
      <c r="I10" s="143"/>
      <c r="J10" s="143"/>
    </row>
    <row r="11" spans="1:10" ht="11.25" customHeight="1">
      <c r="A11" s="247" t="s">
        <v>98</v>
      </c>
      <c r="B11" s="56">
        <v>366</v>
      </c>
      <c r="C11" s="2">
        <v>347</v>
      </c>
      <c r="D11" s="35" t="s">
        <v>99</v>
      </c>
      <c r="G11" s="143"/>
      <c r="H11" s="143"/>
      <c r="I11" s="143"/>
      <c r="J11" s="143"/>
    </row>
    <row r="12" spans="1:10" ht="11.25" customHeight="1">
      <c r="A12" s="56" t="s">
        <v>102</v>
      </c>
      <c r="B12" s="56">
        <v>774</v>
      </c>
      <c r="C12" s="2">
        <v>809</v>
      </c>
      <c r="D12" s="57" t="s">
        <v>103</v>
      </c>
      <c r="G12" s="143"/>
      <c r="H12" s="143"/>
      <c r="I12" s="143"/>
      <c r="J12" s="143"/>
    </row>
    <row r="13" spans="1:10" ht="11.25" customHeight="1">
      <c r="A13" s="247" t="s">
        <v>98</v>
      </c>
      <c r="B13" s="56">
        <v>650</v>
      </c>
      <c r="C13" s="2">
        <v>666</v>
      </c>
      <c r="D13" s="35" t="s">
        <v>99</v>
      </c>
      <c r="G13" s="143"/>
      <c r="H13" s="143"/>
      <c r="I13" s="143"/>
      <c r="J13" s="143"/>
    </row>
    <row r="14" spans="1:10" ht="11.25" customHeight="1">
      <c r="A14" s="56" t="s">
        <v>104</v>
      </c>
      <c r="B14" s="245">
        <v>7437</v>
      </c>
      <c r="C14" s="253" t="s">
        <v>650</v>
      </c>
      <c r="D14" s="57" t="s">
        <v>105</v>
      </c>
      <c r="G14" s="143"/>
      <c r="H14" s="143"/>
      <c r="I14" s="143"/>
      <c r="J14" s="143"/>
    </row>
    <row r="15" spans="1:4" ht="11.25" customHeight="1">
      <c r="A15" s="56" t="s">
        <v>106</v>
      </c>
      <c r="B15" s="245">
        <v>787</v>
      </c>
      <c r="C15" s="253" t="s">
        <v>651</v>
      </c>
      <c r="D15" s="57" t="s">
        <v>107</v>
      </c>
    </row>
    <row r="16" spans="1:4" ht="11.25" customHeight="1">
      <c r="A16" s="56" t="s">
        <v>300</v>
      </c>
      <c r="B16" s="245">
        <v>1297</v>
      </c>
      <c r="C16" s="253">
        <v>1380</v>
      </c>
      <c r="D16" s="57" t="s">
        <v>307</v>
      </c>
    </row>
    <row r="17" spans="1:4" ht="11.25" customHeight="1">
      <c r="A17" s="56" t="s">
        <v>652</v>
      </c>
      <c r="B17" s="56">
        <v>483</v>
      </c>
      <c r="C17" s="2">
        <v>437</v>
      </c>
      <c r="D17" s="57" t="s">
        <v>657</v>
      </c>
    </row>
    <row r="18" ht="6.75" customHeight="1"/>
    <row r="19" spans="1:4" ht="9" customHeight="1">
      <c r="A19" s="300" t="s">
        <v>578</v>
      </c>
      <c r="B19" s="300"/>
      <c r="C19" s="300"/>
      <c r="D19" s="300"/>
    </row>
    <row r="20" spans="1:4" ht="9" customHeight="1">
      <c r="A20" s="306" t="s">
        <v>563</v>
      </c>
      <c r="B20" s="306"/>
      <c r="C20" s="306"/>
      <c r="D20" s="306"/>
    </row>
    <row r="21" spans="1:4" ht="9" customHeight="1">
      <c r="A21" s="302" t="s">
        <v>654</v>
      </c>
      <c r="B21" s="302"/>
      <c r="C21" s="302"/>
      <c r="D21" s="302"/>
    </row>
    <row r="22" spans="1:4" ht="9" customHeight="1">
      <c r="A22" s="302" t="s">
        <v>653</v>
      </c>
      <c r="B22" s="302"/>
      <c r="C22" s="302"/>
      <c r="D22" s="302"/>
    </row>
    <row r="23" spans="1:4" ht="9" customHeight="1">
      <c r="A23" s="301" t="s">
        <v>368</v>
      </c>
      <c r="B23" s="301"/>
      <c r="C23" s="301"/>
      <c r="D23" s="301"/>
    </row>
    <row r="24" spans="1:4" ht="9" customHeight="1">
      <c r="A24" s="301" t="s">
        <v>369</v>
      </c>
      <c r="B24" s="301"/>
      <c r="C24" s="301"/>
      <c r="D24" s="301"/>
    </row>
    <row r="25" spans="1:4" ht="9" customHeight="1">
      <c r="A25" s="300" t="s">
        <v>579</v>
      </c>
      <c r="B25" s="300"/>
      <c r="C25" s="300"/>
      <c r="D25" s="300"/>
    </row>
    <row r="26" spans="1:4" ht="9" customHeight="1">
      <c r="A26" s="307" t="s">
        <v>367</v>
      </c>
      <c r="B26" s="307"/>
      <c r="C26" s="307"/>
      <c r="D26" s="307"/>
    </row>
    <row r="27" spans="1:4" ht="9" customHeight="1">
      <c r="A27" s="300" t="s">
        <v>656</v>
      </c>
      <c r="B27" s="300"/>
      <c r="C27" s="300"/>
      <c r="D27" s="300"/>
    </row>
    <row r="28" spans="1:4" ht="9" customHeight="1">
      <c r="A28" s="300" t="s">
        <v>655</v>
      </c>
      <c r="B28" s="300"/>
      <c r="C28" s="300"/>
      <c r="D28" s="300"/>
    </row>
    <row r="29" spans="1:4" ht="9" customHeight="1">
      <c r="A29" s="308" t="s">
        <v>370</v>
      </c>
      <c r="B29" s="308"/>
      <c r="C29" s="308"/>
      <c r="D29" s="308"/>
    </row>
    <row r="30" spans="1:4" ht="9.75">
      <c r="A30" s="305" t="s">
        <v>639</v>
      </c>
      <c r="B30" s="305"/>
      <c r="C30" s="305"/>
      <c r="D30" s="305"/>
    </row>
    <row r="33" spans="1:2" ht="9.75">
      <c r="A33" s="1" t="s">
        <v>692</v>
      </c>
      <c r="B33" s="1"/>
    </row>
    <row r="34" spans="1:4" ht="9.75">
      <c r="A34" s="101" t="s">
        <v>536</v>
      </c>
      <c r="B34" s="101"/>
      <c r="C34" s="102"/>
      <c r="D34" s="103"/>
    </row>
    <row r="35" spans="1:4" ht="10.5" thickBot="1">
      <c r="A35" s="6" t="s">
        <v>202</v>
      </c>
      <c r="B35" s="41">
        <v>2015</v>
      </c>
      <c r="C35" s="75">
        <v>2016</v>
      </c>
      <c r="D35" s="7" t="s">
        <v>203</v>
      </c>
    </row>
    <row r="36" spans="2:3" ht="9.75">
      <c r="B36" s="43"/>
      <c r="C36" s="9"/>
    </row>
    <row r="37" spans="1:4" ht="11.25" customHeight="1">
      <c r="A37" s="56" t="s">
        <v>0</v>
      </c>
      <c r="B37" s="9">
        <v>576</v>
      </c>
      <c r="C37" s="2">
        <v>606</v>
      </c>
      <c r="D37" s="57" t="s">
        <v>1</v>
      </c>
    </row>
    <row r="38" spans="1:4" ht="11.25" customHeight="1">
      <c r="A38" s="247" t="s">
        <v>206</v>
      </c>
      <c r="B38" s="9">
        <v>377</v>
      </c>
      <c r="C38" s="2">
        <v>400</v>
      </c>
      <c r="D38" s="35" t="s">
        <v>207</v>
      </c>
    </row>
    <row r="39" spans="1:4" ht="11.25" customHeight="1">
      <c r="A39" s="247" t="s">
        <v>208</v>
      </c>
      <c r="B39" s="9">
        <v>199</v>
      </c>
      <c r="C39" s="2">
        <v>206</v>
      </c>
      <c r="D39" s="35" t="s">
        <v>209</v>
      </c>
    </row>
    <row r="40" spans="1:4" ht="11.25" customHeight="1">
      <c r="A40" s="56" t="s">
        <v>472</v>
      </c>
      <c r="B40" s="9">
        <v>236</v>
      </c>
      <c r="C40" s="2">
        <v>229</v>
      </c>
      <c r="D40" s="57" t="s">
        <v>473</v>
      </c>
    </row>
    <row r="41" spans="1:4" ht="11.25" customHeight="1">
      <c r="A41" s="247" t="s">
        <v>206</v>
      </c>
      <c r="B41" s="9">
        <v>178</v>
      </c>
      <c r="C41" s="2">
        <v>173</v>
      </c>
      <c r="D41" s="35" t="s">
        <v>207</v>
      </c>
    </row>
    <row r="42" spans="1:4" ht="11.25" customHeight="1">
      <c r="A42" s="247" t="s">
        <v>208</v>
      </c>
      <c r="B42" s="9">
        <v>58</v>
      </c>
      <c r="C42" s="2">
        <v>56</v>
      </c>
      <c r="D42" s="35" t="s">
        <v>209</v>
      </c>
    </row>
    <row r="43" spans="1:4" ht="11.25" customHeight="1">
      <c r="A43" s="56" t="s">
        <v>474</v>
      </c>
      <c r="B43" s="9">
        <v>9699.7</v>
      </c>
      <c r="C43" s="2">
        <v>9555.9</v>
      </c>
      <c r="D43" s="57" t="s">
        <v>475</v>
      </c>
    </row>
    <row r="44" spans="1:4" ht="11.25" customHeight="1">
      <c r="A44" s="247" t="s">
        <v>206</v>
      </c>
      <c r="B44" s="9">
        <v>7186.3</v>
      </c>
      <c r="C44" s="2">
        <v>7043.1</v>
      </c>
      <c r="D44" s="35" t="s">
        <v>207</v>
      </c>
    </row>
    <row r="45" spans="1:4" ht="11.25" customHeight="1">
      <c r="A45" s="247" t="s">
        <v>208</v>
      </c>
      <c r="B45" s="197">
        <v>2513.4</v>
      </c>
      <c r="C45" s="2">
        <v>2512.8</v>
      </c>
      <c r="D45" s="35" t="s">
        <v>209</v>
      </c>
    </row>
    <row r="46" spans="1:4" ht="11.25" customHeight="1">
      <c r="A46" s="247" t="s">
        <v>108</v>
      </c>
      <c r="B46" s="9">
        <v>8675.5</v>
      </c>
      <c r="C46" s="254">
        <v>8583</v>
      </c>
      <c r="D46" s="35" t="s">
        <v>109</v>
      </c>
    </row>
    <row r="47" spans="1:4" ht="11.25" customHeight="1">
      <c r="A47" s="251" t="s">
        <v>343</v>
      </c>
      <c r="B47" s="9">
        <v>3055.9</v>
      </c>
      <c r="C47" s="2">
        <v>2991.8</v>
      </c>
      <c r="D47" s="149" t="s">
        <v>344</v>
      </c>
    </row>
    <row r="48" spans="1:4" ht="11.25" customHeight="1">
      <c r="A48" s="247" t="s">
        <v>345</v>
      </c>
      <c r="B48" s="9">
        <v>1024.3</v>
      </c>
      <c r="C48" s="2">
        <v>972.9</v>
      </c>
      <c r="D48" s="35" t="s">
        <v>346</v>
      </c>
    </row>
    <row r="50" spans="1:4" ht="9.75">
      <c r="A50" s="303" t="s">
        <v>577</v>
      </c>
      <c r="B50" s="303"/>
      <c r="C50" s="303"/>
      <c r="D50" s="303"/>
    </row>
    <row r="51" spans="1:4" ht="9.75">
      <c r="A51" s="304" t="s">
        <v>527</v>
      </c>
      <c r="B51" s="304"/>
      <c r="C51" s="304"/>
      <c r="D51" s="304"/>
    </row>
    <row r="52" spans="1:4" ht="9.75">
      <c r="A52" s="88" t="s">
        <v>544</v>
      </c>
      <c r="B52" s="211"/>
      <c r="C52" s="211"/>
      <c r="D52" s="211"/>
    </row>
    <row r="53" spans="1:4" ht="9.75">
      <c r="A53" s="303" t="s">
        <v>576</v>
      </c>
      <c r="B53" s="303"/>
      <c r="C53" s="303"/>
      <c r="D53" s="303"/>
    </row>
    <row r="54" spans="1:2" ht="9.75">
      <c r="A54" s="3" t="s">
        <v>375</v>
      </c>
      <c r="B54" s="3"/>
    </row>
    <row r="55" spans="1:4" ht="9.75">
      <c r="A55" s="89" t="s">
        <v>545</v>
      </c>
      <c r="B55" s="121"/>
      <c r="C55" s="121"/>
      <c r="D55" s="121"/>
    </row>
  </sheetData>
  <sheetProtection/>
  <mergeCells count="15">
    <mergeCell ref="A53:D53"/>
    <mergeCell ref="A50:D50"/>
    <mergeCell ref="A51:D51"/>
    <mergeCell ref="A30:D30"/>
    <mergeCell ref="A20:D20"/>
    <mergeCell ref="A21:D21"/>
    <mergeCell ref="A26:D26"/>
    <mergeCell ref="A27:D27"/>
    <mergeCell ref="A29:D29"/>
    <mergeCell ref="A19:D19"/>
    <mergeCell ref="A23:D23"/>
    <mergeCell ref="A25:D25"/>
    <mergeCell ref="A22:D22"/>
    <mergeCell ref="A28:D28"/>
    <mergeCell ref="A24:D24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="55" zoomScalePageLayoutView="55" workbookViewId="0" topLeftCell="A1">
      <selection activeCell="K13" sqref="K13"/>
    </sheetView>
  </sheetViews>
  <sheetFormatPr defaultColWidth="9.140625" defaultRowHeight="12.75"/>
  <cols>
    <col min="1" max="1" width="14.7109375" style="67" customWidth="1"/>
    <col min="2" max="9" width="5.57421875" style="67" customWidth="1"/>
    <col min="10" max="10" width="10.421875" style="67" customWidth="1"/>
    <col min="11" max="16384" width="9.140625" style="67" customWidth="1"/>
  </cols>
  <sheetData>
    <row r="1" spans="1:10" ht="11.2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ht="25.5" customHeight="1"/>
    <row r="3" spans="1:10" ht="9.75" customHeight="1">
      <c r="A3" s="263" t="s">
        <v>691</v>
      </c>
      <c r="B3" s="264"/>
      <c r="C3" s="264"/>
      <c r="D3" s="253"/>
      <c r="E3" s="2"/>
      <c r="F3" s="253"/>
      <c r="G3" s="253"/>
      <c r="H3" s="253"/>
      <c r="I3" s="65"/>
      <c r="J3" s="60"/>
    </row>
    <row r="4" spans="1:10" ht="9.75" customHeight="1">
      <c r="A4" s="120" t="s">
        <v>703</v>
      </c>
      <c r="B4" s="120"/>
      <c r="C4" s="120"/>
      <c r="D4" s="253"/>
      <c r="E4" s="2"/>
      <c r="F4" s="253"/>
      <c r="G4" s="253"/>
      <c r="H4" s="253"/>
      <c r="I4" s="65"/>
      <c r="J4" s="60"/>
    </row>
    <row r="5" spans="1:11" ht="28.5" customHeight="1" thickBot="1">
      <c r="A5" s="405" t="s">
        <v>669</v>
      </c>
      <c r="B5" s="405"/>
      <c r="C5" s="405"/>
      <c r="D5" s="405"/>
      <c r="E5" s="383" t="s">
        <v>679</v>
      </c>
      <c r="F5" s="384"/>
      <c r="G5" s="385"/>
      <c r="H5" s="390" t="s">
        <v>203</v>
      </c>
      <c r="I5" s="390"/>
      <c r="J5" s="390"/>
      <c r="K5" s="65"/>
    </row>
    <row r="6" spans="1:11" ht="8.25" customHeight="1">
      <c r="A6" s="273"/>
      <c r="B6" s="273"/>
      <c r="C6" s="273"/>
      <c r="D6" s="273"/>
      <c r="E6" s="270"/>
      <c r="F6" s="271"/>
      <c r="G6" s="272"/>
      <c r="H6" s="269"/>
      <c r="I6" s="269"/>
      <c r="J6" s="269"/>
      <c r="K6" s="65"/>
    </row>
    <row r="7" spans="1:11" ht="15" customHeight="1">
      <c r="A7" s="392" t="s">
        <v>680</v>
      </c>
      <c r="B7" s="392"/>
      <c r="C7" s="392"/>
      <c r="D7" s="392"/>
      <c r="E7" s="58"/>
      <c r="F7" s="253"/>
      <c r="G7" s="56"/>
      <c r="H7" s="265" t="s">
        <v>681</v>
      </c>
      <c r="I7" s="253"/>
      <c r="J7" s="253"/>
      <c r="K7" s="65"/>
    </row>
    <row r="8" spans="1:11" ht="23.25" customHeight="1">
      <c r="A8" s="402" t="s">
        <v>687</v>
      </c>
      <c r="B8" s="402"/>
      <c r="C8" s="402"/>
      <c r="D8" s="402"/>
      <c r="E8" s="58"/>
      <c r="F8" s="253"/>
      <c r="G8" s="277">
        <v>83847</v>
      </c>
      <c r="H8" s="391" t="s">
        <v>670</v>
      </c>
      <c r="I8" s="391"/>
      <c r="J8" s="391"/>
      <c r="K8" s="65"/>
    </row>
    <row r="9" spans="1:11" ht="23.25" customHeight="1">
      <c r="A9" s="402" t="s">
        <v>688</v>
      </c>
      <c r="B9" s="402"/>
      <c r="C9" s="402"/>
      <c r="D9" s="402"/>
      <c r="E9" s="58"/>
      <c r="F9" s="253"/>
      <c r="G9" s="56">
        <v>127605.66666666667</v>
      </c>
      <c r="H9" s="391" t="s">
        <v>671</v>
      </c>
      <c r="I9" s="391"/>
      <c r="J9" s="391"/>
      <c r="K9" s="65"/>
    </row>
    <row r="10" spans="1:11" ht="15" customHeight="1">
      <c r="A10" s="392" t="s">
        <v>672</v>
      </c>
      <c r="B10" s="392"/>
      <c r="C10" s="393"/>
      <c r="D10" s="274"/>
      <c r="E10" s="58"/>
      <c r="F10" s="388">
        <v>572239.2</v>
      </c>
      <c r="G10" s="389"/>
      <c r="H10" s="265" t="s">
        <v>673</v>
      </c>
      <c r="I10" s="253"/>
      <c r="J10" s="253"/>
      <c r="K10" s="65"/>
    </row>
    <row r="11" spans="1:11" ht="15" customHeight="1">
      <c r="A11" s="386" t="s">
        <v>682</v>
      </c>
      <c r="B11" s="386"/>
      <c r="C11" s="386"/>
      <c r="D11" s="387"/>
      <c r="E11" s="58"/>
      <c r="F11" s="253"/>
      <c r="G11" s="56"/>
      <c r="H11" s="265" t="s">
        <v>683</v>
      </c>
      <c r="I11" s="253"/>
      <c r="J11" s="253"/>
      <c r="K11" s="65"/>
    </row>
    <row r="12" spans="1:11" ht="32.25" customHeight="1">
      <c r="A12" s="402" t="s">
        <v>689</v>
      </c>
      <c r="B12" s="402"/>
      <c r="C12" s="402"/>
      <c r="D12" s="402"/>
      <c r="E12" s="58"/>
      <c r="F12" s="253"/>
      <c r="G12" s="56">
        <v>1168</v>
      </c>
      <c r="H12" s="391" t="s">
        <v>674</v>
      </c>
      <c r="I12" s="391"/>
      <c r="J12" s="391"/>
      <c r="K12" s="87"/>
    </row>
    <row r="13" spans="1:11" ht="15" customHeight="1">
      <c r="A13" s="402" t="s">
        <v>672</v>
      </c>
      <c r="B13" s="402"/>
      <c r="C13" s="404"/>
      <c r="D13" s="274"/>
      <c r="E13" s="58"/>
      <c r="F13" s="253"/>
      <c r="G13" s="56">
        <v>5074.3</v>
      </c>
      <c r="H13" s="265" t="s">
        <v>673</v>
      </c>
      <c r="I13" s="253"/>
      <c r="J13" s="253"/>
      <c r="K13" s="65"/>
    </row>
    <row r="14" spans="1:11" ht="15" customHeight="1">
      <c r="A14" s="392" t="s">
        <v>684</v>
      </c>
      <c r="B14" s="392"/>
      <c r="C14" s="392"/>
      <c r="D14" s="392"/>
      <c r="E14" s="58"/>
      <c r="F14" s="253"/>
      <c r="G14" s="56"/>
      <c r="H14" s="265" t="s">
        <v>685</v>
      </c>
      <c r="I14" s="253"/>
      <c r="J14" s="253"/>
      <c r="K14" s="65"/>
    </row>
    <row r="15" spans="1:11" ht="32.25" customHeight="1">
      <c r="A15" s="402" t="s">
        <v>690</v>
      </c>
      <c r="B15" s="402"/>
      <c r="C15" s="402"/>
      <c r="D15" s="402"/>
      <c r="E15" s="58"/>
      <c r="F15" s="253"/>
      <c r="G15" s="56">
        <v>104</v>
      </c>
      <c r="H15" s="391" t="s">
        <v>675</v>
      </c>
      <c r="I15" s="391"/>
      <c r="J15" s="391"/>
      <c r="K15" s="65"/>
    </row>
    <row r="16" spans="1:10" ht="15" customHeight="1">
      <c r="A16" s="402" t="s">
        <v>672</v>
      </c>
      <c r="B16" s="402"/>
      <c r="C16" s="402"/>
      <c r="D16" s="403"/>
      <c r="E16" s="58"/>
      <c r="F16" s="253"/>
      <c r="G16" s="56">
        <v>464.6</v>
      </c>
      <c r="H16" s="265" t="s">
        <v>673</v>
      </c>
      <c r="I16" s="253"/>
      <c r="J16" s="60"/>
    </row>
    <row r="17" spans="1:10" ht="15" customHeight="1">
      <c r="A17" s="400" t="s">
        <v>676</v>
      </c>
      <c r="B17" s="400"/>
      <c r="C17" s="400"/>
      <c r="D17" s="401"/>
      <c r="E17" s="58"/>
      <c r="F17" s="77"/>
      <c r="G17" s="56">
        <v>11025</v>
      </c>
      <c r="H17" s="399" t="s">
        <v>677</v>
      </c>
      <c r="I17" s="399"/>
      <c r="J17" s="399"/>
    </row>
    <row r="18" spans="1:9" ht="6.75" customHeight="1">
      <c r="A18" s="266"/>
      <c r="B18" s="267"/>
      <c r="C18" s="267"/>
      <c r="F18" s="77"/>
      <c r="G18" s="77"/>
      <c r="H18" s="77"/>
      <c r="I18" s="77"/>
    </row>
    <row r="19" spans="1:9" ht="9.75" customHeight="1">
      <c r="A19" s="275" t="s">
        <v>686</v>
      </c>
      <c r="B19" s="275"/>
      <c r="C19" s="275"/>
      <c r="D19" s="77"/>
      <c r="E19" s="77"/>
      <c r="F19" s="77"/>
      <c r="G19" s="77"/>
      <c r="H19" s="77"/>
      <c r="I19" s="77"/>
    </row>
    <row r="20" spans="1:7" ht="9.75" customHeight="1">
      <c r="A20" s="276" t="s">
        <v>678</v>
      </c>
      <c r="B20" s="276"/>
      <c r="C20" s="276"/>
      <c r="D20" s="88"/>
      <c r="E20" s="88"/>
      <c r="F20" s="88"/>
      <c r="G20" s="88"/>
    </row>
    <row r="21" spans="1:3" ht="8.25" customHeight="1">
      <c r="A21" s="268"/>
      <c r="B21" s="268"/>
      <c r="C21" s="268"/>
    </row>
    <row r="22" spans="1:3" ht="8.25" customHeight="1">
      <c r="A22" s="268"/>
      <c r="B22" s="268"/>
      <c r="C22" s="268"/>
    </row>
    <row r="23" spans="1:3" ht="8.25" customHeight="1">
      <c r="A23" s="268"/>
      <c r="B23" s="268"/>
      <c r="C23" s="268"/>
    </row>
    <row r="24" spans="1:6" ht="9.75">
      <c r="A24" s="1" t="s">
        <v>704</v>
      </c>
      <c r="B24" s="2"/>
      <c r="C24" s="2"/>
      <c r="D24" s="2"/>
      <c r="E24" s="2"/>
      <c r="F24" s="3"/>
    </row>
    <row r="25" spans="1:6" ht="9.75">
      <c r="A25" s="97" t="s">
        <v>200</v>
      </c>
      <c r="B25" s="2"/>
      <c r="C25" s="2"/>
      <c r="D25" s="2"/>
      <c r="F25" s="3"/>
    </row>
    <row r="26" spans="1:6" ht="9.75">
      <c r="A26" s="98" t="s">
        <v>435</v>
      </c>
      <c r="B26" s="2"/>
      <c r="C26" s="2"/>
      <c r="D26" s="2"/>
      <c r="E26" s="2"/>
      <c r="F26" s="3"/>
    </row>
    <row r="27" spans="1:6" ht="9.75">
      <c r="A27" s="68" t="s">
        <v>201</v>
      </c>
      <c r="B27" s="4"/>
      <c r="C27" s="4"/>
      <c r="D27" s="4"/>
      <c r="E27" s="4"/>
      <c r="F27" s="5"/>
    </row>
    <row r="28" spans="1:10" ht="28.5" customHeight="1" thickBot="1">
      <c r="A28" s="394" t="s">
        <v>202</v>
      </c>
      <c r="B28" s="394"/>
      <c r="C28" s="395"/>
      <c r="D28" s="42">
        <v>2005</v>
      </c>
      <c r="E28" s="42">
        <v>2010</v>
      </c>
      <c r="F28" s="41" t="s">
        <v>582</v>
      </c>
      <c r="G28" s="41" t="s">
        <v>647</v>
      </c>
      <c r="H28" s="396" t="s">
        <v>203</v>
      </c>
      <c r="I28" s="397"/>
      <c r="J28" s="397"/>
    </row>
    <row r="29" spans="1:9" ht="8.25" customHeight="1">
      <c r="A29" s="2"/>
      <c r="B29" s="2"/>
      <c r="C29" s="56"/>
      <c r="D29" s="64"/>
      <c r="E29" s="43"/>
      <c r="F29" s="43"/>
      <c r="G29" s="43"/>
      <c r="H29" s="64"/>
      <c r="I29" s="3"/>
    </row>
    <row r="30" spans="1:8" ht="11.25" customHeight="1">
      <c r="A30" s="30" t="s">
        <v>94</v>
      </c>
      <c r="B30" s="30"/>
      <c r="C30" s="30"/>
      <c r="D30" s="71">
        <v>977</v>
      </c>
      <c r="E30" s="141">
        <v>975</v>
      </c>
      <c r="F30" s="70">
        <v>983</v>
      </c>
      <c r="G30" s="203">
        <v>970</v>
      </c>
      <c r="H30" s="72" t="s">
        <v>95</v>
      </c>
    </row>
    <row r="31" spans="1:8" ht="11.25" customHeight="1">
      <c r="A31" s="65" t="s">
        <v>570</v>
      </c>
      <c r="B31" s="2"/>
      <c r="C31" s="2"/>
      <c r="D31" s="74">
        <v>883</v>
      </c>
      <c r="E31" s="142">
        <v>840</v>
      </c>
      <c r="F31" s="73">
        <v>662</v>
      </c>
      <c r="G31" s="67">
        <v>655</v>
      </c>
      <c r="H31" s="57" t="s">
        <v>571</v>
      </c>
    </row>
    <row r="32" spans="1:8" ht="11.25" customHeight="1">
      <c r="A32" s="65" t="s">
        <v>515</v>
      </c>
      <c r="B32" s="2"/>
      <c r="C32" s="2"/>
      <c r="D32" s="74">
        <v>1322</v>
      </c>
      <c r="E32" s="74">
        <v>1258</v>
      </c>
      <c r="F32" s="73">
        <v>882</v>
      </c>
      <c r="G32" s="67">
        <v>872</v>
      </c>
      <c r="H32" s="57" t="s">
        <v>516</v>
      </c>
    </row>
    <row r="33" spans="1:8" ht="11.25" customHeight="1">
      <c r="A33" s="65" t="s">
        <v>276</v>
      </c>
      <c r="B33" s="2"/>
      <c r="C33" s="2"/>
      <c r="D33" s="74">
        <v>84</v>
      </c>
      <c r="E33" s="142">
        <v>98</v>
      </c>
      <c r="F33" s="73">
        <v>283</v>
      </c>
      <c r="G33" s="67">
        <v>277</v>
      </c>
      <c r="H33" s="57" t="s">
        <v>572</v>
      </c>
    </row>
    <row r="34" spans="1:8" ht="11.25" customHeight="1">
      <c r="A34" s="65" t="s">
        <v>515</v>
      </c>
      <c r="B34" s="2"/>
      <c r="C34" s="2"/>
      <c r="D34" s="74">
        <v>126</v>
      </c>
      <c r="E34" s="74">
        <v>162</v>
      </c>
      <c r="F34" s="73">
        <v>372</v>
      </c>
      <c r="G34" s="67">
        <v>361</v>
      </c>
      <c r="H34" s="57" t="s">
        <v>516</v>
      </c>
    </row>
    <row r="35" spans="1:8" ht="11.25" customHeight="1">
      <c r="A35" s="65" t="s">
        <v>517</v>
      </c>
      <c r="B35" s="2"/>
      <c r="C35" s="2"/>
      <c r="D35" s="74">
        <v>10</v>
      </c>
      <c r="E35" s="74">
        <v>37</v>
      </c>
      <c r="F35" s="73">
        <v>38</v>
      </c>
      <c r="G35" s="67">
        <v>38</v>
      </c>
      <c r="H35" s="57" t="s">
        <v>573</v>
      </c>
    </row>
    <row r="36" spans="1:8" ht="11.25" customHeight="1">
      <c r="A36" s="65" t="s">
        <v>515</v>
      </c>
      <c r="B36" s="2"/>
      <c r="C36" s="2"/>
      <c r="D36" s="74">
        <v>56</v>
      </c>
      <c r="E36" s="74">
        <v>174</v>
      </c>
      <c r="F36" s="73">
        <v>113</v>
      </c>
      <c r="G36" s="67">
        <v>118</v>
      </c>
      <c r="H36" s="57" t="s">
        <v>516</v>
      </c>
    </row>
    <row r="37" spans="1:8" ht="11.25" customHeight="1">
      <c r="A37" s="66" t="s">
        <v>277</v>
      </c>
      <c r="B37" s="2"/>
      <c r="C37" s="2"/>
      <c r="D37" s="71" t="s">
        <v>502</v>
      </c>
      <c r="E37" s="71" t="s">
        <v>502</v>
      </c>
      <c r="F37" s="70">
        <v>17</v>
      </c>
      <c r="G37" s="203">
        <v>15</v>
      </c>
      <c r="H37" s="109" t="s">
        <v>278</v>
      </c>
    </row>
    <row r="38" spans="1:8" ht="11.25" customHeight="1">
      <c r="A38" s="65" t="s">
        <v>518</v>
      </c>
      <c r="B38" s="2"/>
      <c r="C38" s="2"/>
      <c r="D38" s="74" t="s">
        <v>502</v>
      </c>
      <c r="E38" s="74" t="s">
        <v>502</v>
      </c>
      <c r="F38" s="73">
        <v>86</v>
      </c>
      <c r="G38" s="67">
        <v>78</v>
      </c>
      <c r="H38" s="57" t="s">
        <v>519</v>
      </c>
    </row>
    <row r="39" spans="1:6" ht="6.75" customHeight="1">
      <c r="A39" s="65"/>
      <c r="B39" s="2"/>
      <c r="C39" s="2"/>
      <c r="D39" s="2"/>
      <c r="E39" s="2"/>
      <c r="F39" s="11"/>
    </row>
    <row r="40" spans="1:10" ht="9.75" customHeight="1">
      <c r="A40" s="398" t="s">
        <v>648</v>
      </c>
      <c r="B40" s="398"/>
      <c r="C40" s="398"/>
      <c r="D40" s="398"/>
      <c r="E40" s="398"/>
      <c r="F40" s="398"/>
      <c r="G40" s="398"/>
      <c r="H40" s="398"/>
      <c r="I40" s="398"/>
      <c r="J40" s="398"/>
    </row>
    <row r="41" spans="1:10" ht="9.75" customHeight="1">
      <c r="A41" s="302" t="s">
        <v>542</v>
      </c>
      <c r="B41" s="302"/>
      <c r="C41" s="302"/>
      <c r="D41" s="302"/>
      <c r="E41" s="302"/>
      <c r="F41" s="302"/>
      <c r="G41" s="302"/>
      <c r="H41" s="302"/>
      <c r="I41" s="302"/>
      <c r="J41" s="302"/>
    </row>
    <row r="42" spans="1:10" ht="9.75" customHeight="1">
      <c r="A42" s="302" t="s">
        <v>543</v>
      </c>
      <c r="B42" s="302"/>
      <c r="C42" s="302"/>
      <c r="D42" s="302"/>
      <c r="E42" s="302"/>
      <c r="F42" s="302"/>
      <c r="G42" s="302"/>
      <c r="H42" s="302"/>
      <c r="I42" s="302"/>
      <c r="J42" s="302"/>
    </row>
    <row r="43" spans="1:10" ht="9.75" customHeight="1">
      <c r="A43" s="305" t="s">
        <v>649</v>
      </c>
      <c r="B43" s="305"/>
      <c r="C43" s="305"/>
      <c r="D43" s="305"/>
      <c r="E43" s="305"/>
      <c r="F43" s="305"/>
      <c r="G43" s="305"/>
      <c r="H43" s="305"/>
      <c r="I43" s="305"/>
      <c r="J43" s="305"/>
    </row>
    <row r="44" ht="9.75">
      <c r="A44" s="185" t="s">
        <v>540</v>
      </c>
    </row>
    <row r="45" ht="9.75">
      <c r="A45" s="185" t="s">
        <v>541</v>
      </c>
    </row>
  </sheetData>
  <sheetProtection/>
  <mergeCells count="26">
    <mergeCell ref="A13:C13"/>
    <mergeCell ref="A12:D12"/>
    <mergeCell ref="A42:J42"/>
    <mergeCell ref="A5:D5"/>
    <mergeCell ref="A7:D7"/>
    <mergeCell ref="A8:D8"/>
    <mergeCell ref="A9:D9"/>
    <mergeCell ref="A14:D14"/>
    <mergeCell ref="A15:D15"/>
    <mergeCell ref="H12:J12"/>
    <mergeCell ref="A43:J43"/>
    <mergeCell ref="A41:J41"/>
    <mergeCell ref="A28:C28"/>
    <mergeCell ref="H28:J28"/>
    <mergeCell ref="A40:J40"/>
    <mergeCell ref="H15:J15"/>
    <mergeCell ref="H17:J17"/>
    <mergeCell ref="A17:D17"/>
    <mergeCell ref="A16:D16"/>
    <mergeCell ref="E5:G5"/>
    <mergeCell ref="A11:D11"/>
    <mergeCell ref="F10:G10"/>
    <mergeCell ref="H5:J5"/>
    <mergeCell ref="H9:J9"/>
    <mergeCell ref="H8:J8"/>
    <mergeCell ref="A10:C10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view="pageLayout" zoomScale="55" zoomScalePageLayoutView="55" workbookViewId="0" topLeftCell="A1">
      <selection activeCell="K13" sqref="K13"/>
    </sheetView>
  </sheetViews>
  <sheetFormatPr defaultColWidth="9.140625" defaultRowHeight="12.75"/>
  <cols>
    <col min="1" max="1" width="14.7109375" style="2" customWidth="1"/>
    <col min="2" max="6" width="3.57421875" style="2" customWidth="1"/>
    <col min="7" max="8" width="3.57421875" style="3" customWidth="1"/>
    <col min="9" max="13" width="3.57421875" style="2" customWidth="1"/>
    <col min="14" max="14" width="12.00390625" style="2" customWidth="1"/>
    <col min="15" max="16384" width="9.140625" style="2" customWidth="1"/>
  </cols>
  <sheetData>
    <row r="1" spans="1:14" ht="11.25" customHeight="1">
      <c r="A1" s="4"/>
      <c r="B1" s="4"/>
      <c r="C1" s="4"/>
      <c r="D1" s="4"/>
      <c r="E1" s="4"/>
      <c r="F1" s="4"/>
      <c r="G1" s="5"/>
      <c r="H1" s="5"/>
      <c r="I1" s="4"/>
      <c r="J1" s="4"/>
      <c r="K1" s="4"/>
      <c r="L1" s="4"/>
      <c r="M1" s="4"/>
      <c r="N1" s="4"/>
    </row>
    <row r="2" ht="25.5" customHeight="1"/>
    <row r="3" spans="1:9" ht="10.5" customHeight="1">
      <c r="A3" s="1" t="s">
        <v>705</v>
      </c>
      <c r="F3" s="65"/>
      <c r="G3" s="153"/>
      <c r="H3" s="153"/>
      <c r="I3" s="65"/>
    </row>
    <row r="4" spans="1:14" ht="10.5" customHeight="1">
      <c r="A4" s="191" t="s">
        <v>443</v>
      </c>
      <c r="B4" s="101"/>
      <c r="C4" s="101"/>
      <c r="D4" s="101"/>
      <c r="E4" s="101"/>
      <c r="F4" s="174"/>
      <c r="G4" s="174"/>
      <c r="H4" s="174"/>
      <c r="I4" s="174"/>
      <c r="J4" s="101"/>
      <c r="K4" s="101"/>
      <c r="L4" s="101"/>
      <c r="M4" s="101"/>
      <c r="N4" s="101"/>
    </row>
    <row r="5" spans="1:14" ht="17.25" customHeight="1">
      <c r="A5" s="371" t="s">
        <v>523</v>
      </c>
      <c r="B5" s="53">
        <v>2005</v>
      </c>
      <c r="C5" s="53">
        <v>2010</v>
      </c>
      <c r="D5" s="53">
        <v>2015</v>
      </c>
      <c r="E5" s="53">
        <v>2016</v>
      </c>
      <c r="F5" s="159">
        <v>2005</v>
      </c>
      <c r="G5" s="159">
        <v>2010</v>
      </c>
      <c r="H5" s="53">
        <v>2015</v>
      </c>
      <c r="I5" s="53">
        <v>2016</v>
      </c>
      <c r="J5" s="53">
        <v>2005</v>
      </c>
      <c r="K5" s="53">
        <v>2010</v>
      </c>
      <c r="L5" s="53">
        <v>2015</v>
      </c>
      <c r="M5" s="53">
        <v>2016</v>
      </c>
      <c r="N5" s="367" t="s">
        <v>203</v>
      </c>
    </row>
    <row r="6" spans="1:14" ht="26.25" customHeight="1">
      <c r="A6" s="428"/>
      <c r="B6" s="430" t="s">
        <v>318</v>
      </c>
      <c r="C6" s="431"/>
      <c r="D6" s="431"/>
      <c r="E6" s="432"/>
      <c r="F6" s="430" t="s">
        <v>319</v>
      </c>
      <c r="G6" s="431"/>
      <c r="H6" s="431"/>
      <c r="I6" s="432"/>
      <c r="J6" s="370" t="s">
        <v>320</v>
      </c>
      <c r="K6" s="371"/>
      <c r="L6" s="371"/>
      <c r="M6" s="374"/>
      <c r="N6" s="368"/>
    </row>
    <row r="7" spans="1:14" ht="15.75" customHeight="1" thickBot="1">
      <c r="A7" s="429"/>
      <c r="B7" s="427" t="s">
        <v>321</v>
      </c>
      <c r="C7" s="394"/>
      <c r="D7" s="394"/>
      <c r="E7" s="394"/>
      <c r="F7" s="394"/>
      <c r="G7" s="394"/>
      <c r="H7" s="394"/>
      <c r="I7" s="395"/>
      <c r="J7" s="372"/>
      <c r="K7" s="373"/>
      <c r="L7" s="373"/>
      <c r="M7" s="375"/>
      <c r="N7" s="369"/>
    </row>
    <row r="8" spans="1:14" ht="7.5" customHeight="1">
      <c r="A8" s="56"/>
      <c r="B8" s="9"/>
      <c r="C8" s="9"/>
      <c r="D8" s="9"/>
      <c r="E8" s="9"/>
      <c r="F8" s="160"/>
      <c r="G8" s="161"/>
      <c r="H8" s="158"/>
      <c r="I8" s="162"/>
      <c r="J8" s="9"/>
      <c r="K8" s="9"/>
      <c r="L8" s="9"/>
      <c r="M8" s="9"/>
      <c r="N8" s="3"/>
    </row>
    <row r="9" spans="1:14" s="30" customFormat="1" ht="12" customHeight="1">
      <c r="A9" s="180" t="s">
        <v>525</v>
      </c>
      <c r="B9" s="9"/>
      <c r="C9" s="9"/>
      <c r="D9" s="9"/>
      <c r="E9" s="9"/>
      <c r="F9" s="161"/>
      <c r="G9" s="160"/>
      <c r="H9" s="162"/>
      <c r="I9" s="186"/>
      <c r="J9" s="9"/>
      <c r="K9" s="9"/>
      <c r="L9" s="9"/>
      <c r="M9" s="9"/>
      <c r="N9" s="60" t="s">
        <v>436</v>
      </c>
    </row>
    <row r="10" spans="1:14" s="30" customFormat="1" ht="12" customHeight="1">
      <c r="A10" s="143" t="s">
        <v>524</v>
      </c>
      <c r="B10" s="131">
        <v>30</v>
      </c>
      <c r="C10" s="129">
        <v>35</v>
      </c>
      <c r="D10" s="9">
        <v>46</v>
      </c>
      <c r="E10" s="2">
        <v>48</v>
      </c>
      <c r="F10" s="164">
        <v>525</v>
      </c>
      <c r="G10" s="164">
        <v>493</v>
      </c>
      <c r="H10" s="9">
        <v>574</v>
      </c>
      <c r="I10" s="9" t="s">
        <v>666</v>
      </c>
      <c r="J10" s="129">
        <v>29</v>
      </c>
      <c r="K10" s="131">
        <v>29</v>
      </c>
      <c r="L10" s="9">
        <v>2</v>
      </c>
      <c r="M10" s="2">
        <v>9</v>
      </c>
      <c r="N10" s="94" t="s">
        <v>437</v>
      </c>
    </row>
    <row r="11" spans="1:14" ht="12" customHeight="1">
      <c r="A11" s="10" t="s">
        <v>303</v>
      </c>
      <c r="B11" s="131">
        <v>1</v>
      </c>
      <c r="C11" s="129" t="s">
        <v>511</v>
      </c>
      <c r="D11" s="9">
        <v>3</v>
      </c>
      <c r="E11" s="2">
        <v>3</v>
      </c>
      <c r="F11" s="164">
        <v>8</v>
      </c>
      <c r="G11" s="131" t="s">
        <v>511</v>
      </c>
      <c r="H11" s="9">
        <v>21</v>
      </c>
      <c r="I11" s="2">
        <v>13</v>
      </c>
      <c r="J11" s="129" t="s">
        <v>511</v>
      </c>
      <c r="K11" s="131" t="s">
        <v>511</v>
      </c>
      <c r="L11" s="73" t="s">
        <v>511</v>
      </c>
      <c r="M11" s="73" t="s">
        <v>511</v>
      </c>
      <c r="N11" s="93" t="s">
        <v>15</v>
      </c>
    </row>
    <row r="12" spans="1:14" ht="12" customHeight="1">
      <c r="A12" s="10" t="s">
        <v>13</v>
      </c>
      <c r="B12" s="131">
        <v>19</v>
      </c>
      <c r="C12" s="129">
        <v>21</v>
      </c>
      <c r="D12" s="9">
        <v>18</v>
      </c>
      <c r="E12" s="2">
        <v>18</v>
      </c>
      <c r="F12" s="164">
        <v>129</v>
      </c>
      <c r="G12" s="164">
        <v>130</v>
      </c>
      <c r="H12" s="9">
        <v>125</v>
      </c>
      <c r="I12" s="2">
        <v>117</v>
      </c>
      <c r="J12" s="129">
        <v>1</v>
      </c>
      <c r="K12" s="131">
        <v>1</v>
      </c>
      <c r="L12" s="73" t="s">
        <v>511</v>
      </c>
      <c r="M12" s="73" t="s">
        <v>511</v>
      </c>
      <c r="N12" s="93" t="s">
        <v>16</v>
      </c>
    </row>
    <row r="13" spans="1:14" ht="12" customHeight="1">
      <c r="A13" s="10" t="s">
        <v>14</v>
      </c>
      <c r="B13" s="131">
        <v>6</v>
      </c>
      <c r="C13" s="129">
        <v>7</v>
      </c>
      <c r="D13" s="9">
        <v>19</v>
      </c>
      <c r="E13" s="2">
        <v>19</v>
      </c>
      <c r="F13" s="164">
        <v>208</v>
      </c>
      <c r="G13" s="164">
        <v>202</v>
      </c>
      <c r="H13" s="9">
        <v>317</v>
      </c>
      <c r="I13" s="2">
        <v>317</v>
      </c>
      <c r="J13" s="129">
        <v>22</v>
      </c>
      <c r="K13" s="131">
        <v>19</v>
      </c>
      <c r="L13" s="73">
        <v>2</v>
      </c>
      <c r="M13" s="2">
        <v>8</v>
      </c>
      <c r="N13" s="93" t="s">
        <v>17</v>
      </c>
    </row>
    <row r="14" spans="1:14" ht="12" customHeight="1">
      <c r="A14" s="10" t="s">
        <v>585</v>
      </c>
      <c r="B14" s="131"/>
      <c r="C14" s="129"/>
      <c r="D14" s="9"/>
      <c r="F14" s="164"/>
      <c r="G14" s="164"/>
      <c r="H14" s="9"/>
      <c r="J14" s="129"/>
      <c r="K14" s="131"/>
      <c r="L14" s="73"/>
      <c r="N14" s="93" t="s">
        <v>587</v>
      </c>
    </row>
    <row r="15" spans="1:14" ht="12" customHeight="1">
      <c r="A15" s="87" t="s">
        <v>586</v>
      </c>
      <c r="B15" s="131" t="s">
        <v>511</v>
      </c>
      <c r="C15" s="129" t="s">
        <v>511</v>
      </c>
      <c r="D15" s="9">
        <v>1</v>
      </c>
      <c r="E15" s="2">
        <v>2</v>
      </c>
      <c r="F15" s="131" t="s">
        <v>511</v>
      </c>
      <c r="G15" s="131" t="s">
        <v>511</v>
      </c>
      <c r="H15" s="9">
        <v>14</v>
      </c>
      <c r="I15" s="2">
        <v>19</v>
      </c>
      <c r="J15" s="129" t="s">
        <v>511</v>
      </c>
      <c r="K15" s="131" t="s">
        <v>511</v>
      </c>
      <c r="L15" s="73" t="s">
        <v>511</v>
      </c>
      <c r="M15" s="73" t="s">
        <v>511</v>
      </c>
      <c r="N15" s="202" t="s">
        <v>588</v>
      </c>
    </row>
    <row r="16" spans="2:14" ht="12" customHeight="1">
      <c r="B16" s="74"/>
      <c r="C16" s="73"/>
      <c r="D16" s="9"/>
      <c r="F16" s="74"/>
      <c r="G16" s="145"/>
      <c r="H16" s="9"/>
      <c r="J16" s="73"/>
      <c r="K16" s="74"/>
      <c r="L16" s="73"/>
      <c r="N16" s="93" t="s">
        <v>528</v>
      </c>
    </row>
    <row r="17" spans="1:14" ht="12" customHeight="1">
      <c r="A17" s="183" t="s">
        <v>526</v>
      </c>
      <c r="B17" s="74"/>
      <c r="C17" s="73"/>
      <c r="D17" s="9"/>
      <c r="F17" s="74"/>
      <c r="G17" s="145"/>
      <c r="H17" s="9"/>
      <c r="J17" s="73"/>
      <c r="K17" s="74"/>
      <c r="L17" s="73"/>
      <c r="N17" s="93" t="s">
        <v>530</v>
      </c>
    </row>
    <row r="18" spans="1:14" ht="12" customHeight="1">
      <c r="A18" s="183" t="s">
        <v>438</v>
      </c>
      <c r="B18" s="131">
        <v>4</v>
      </c>
      <c r="C18" s="129">
        <v>7</v>
      </c>
      <c r="D18" s="9">
        <v>5</v>
      </c>
      <c r="E18" s="2">
        <v>6</v>
      </c>
      <c r="F18" s="131">
        <v>180</v>
      </c>
      <c r="G18" s="131">
        <v>161</v>
      </c>
      <c r="H18" s="9">
        <v>97</v>
      </c>
      <c r="I18" s="2">
        <v>111</v>
      </c>
      <c r="J18" s="129">
        <v>6</v>
      </c>
      <c r="K18" s="131">
        <v>9</v>
      </c>
      <c r="L18" s="73" t="s">
        <v>511</v>
      </c>
      <c r="M18" s="2">
        <v>1</v>
      </c>
      <c r="N18" s="93" t="s">
        <v>529</v>
      </c>
    </row>
    <row r="19" spans="1:14" ht="12" customHeight="1">
      <c r="A19" s="62"/>
      <c r="B19" s="9"/>
      <c r="C19" s="9"/>
      <c r="D19" s="9"/>
      <c r="E19" s="9"/>
      <c r="F19" s="258"/>
      <c r="G19" s="9"/>
      <c r="H19" s="9"/>
      <c r="I19" s="9"/>
      <c r="J19" s="9"/>
      <c r="K19" s="9"/>
      <c r="L19" s="9"/>
      <c r="M19" s="9"/>
      <c r="N19" s="3"/>
    </row>
    <row r="20" spans="1:14" ht="12" customHeight="1">
      <c r="A20" s="62" t="s">
        <v>660</v>
      </c>
      <c r="B20" s="9"/>
      <c r="C20" s="9"/>
      <c r="D20" s="9"/>
      <c r="E20" s="9"/>
      <c r="F20" s="258"/>
      <c r="G20" s="9"/>
      <c r="H20" s="9"/>
      <c r="I20" s="9"/>
      <c r="J20" s="9"/>
      <c r="K20" s="9"/>
      <c r="L20" s="9"/>
      <c r="M20" s="9"/>
      <c r="N20" s="260" t="s">
        <v>664</v>
      </c>
    </row>
    <row r="21" spans="1:14" ht="12" customHeight="1">
      <c r="A21" s="62" t="s">
        <v>661</v>
      </c>
      <c r="B21" s="9"/>
      <c r="C21" s="9"/>
      <c r="D21" s="9"/>
      <c r="E21" s="9"/>
      <c r="F21" s="258"/>
      <c r="G21" s="9"/>
      <c r="H21" s="9"/>
      <c r="I21" s="9"/>
      <c r="J21" s="9"/>
      <c r="K21" s="9"/>
      <c r="L21" s="9"/>
      <c r="M21" s="9"/>
      <c r="N21" s="3" t="s">
        <v>663</v>
      </c>
    </row>
    <row r="22" spans="1:14" ht="12" customHeight="1">
      <c r="A22" s="62" t="s">
        <v>586</v>
      </c>
      <c r="B22" s="73" t="s">
        <v>658</v>
      </c>
      <c r="C22" s="73" t="s">
        <v>658</v>
      </c>
      <c r="D22" s="73" t="s">
        <v>658</v>
      </c>
      <c r="E22" s="9">
        <v>1</v>
      </c>
      <c r="F22" s="259" t="s">
        <v>662</v>
      </c>
      <c r="G22" s="73" t="s">
        <v>658</v>
      </c>
      <c r="H22" s="73" t="s">
        <v>658</v>
      </c>
      <c r="I22" s="9">
        <v>12</v>
      </c>
      <c r="J22" s="73" t="s">
        <v>658</v>
      </c>
      <c r="K22" s="73" t="s">
        <v>658</v>
      </c>
      <c r="L22" s="73" t="s">
        <v>658</v>
      </c>
      <c r="M22" s="73" t="s">
        <v>511</v>
      </c>
      <c r="N22" s="3" t="s">
        <v>665</v>
      </c>
    </row>
    <row r="23" spans="1:14" ht="6.75" customHeight="1">
      <c r="A23" s="62"/>
      <c r="F23" s="3"/>
      <c r="G23" s="2"/>
      <c r="H23" s="2"/>
      <c r="N23" s="3"/>
    </row>
    <row r="24" spans="1:14" ht="9" customHeight="1">
      <c r="A24" s="303" t="s">
        <v>713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1:14" ht="9" customHeight="1">
      <c r="A25" s="304" t="s">
        <v>668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</row>
    <row r="26" spans="1:14" ht="9" customHeight="1">
      <c r="A26" s="304" t="s">
        <v>557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</row>
    <row r="27" spans="1:14" ht="9" customHeight="1">
      <c r="A27" s="303" t="s">
        <v>714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ht="9" customHeight="1">
      <c r="A28" s="3" t="s">
        <v>667</v>
      </c>
    </row>
    <row r="29" ht="9.75">
      <c r="A29" s="3" t="s">
        <v>558</v>
      </c>
    </row>
    <row r="31" ht="9" customHeight="1"/>
    <row r="33" spans="1:6" ht="10.5" customHeight="1">
      <c r="A33" s="12" t="s">
        <v>706</v>
      </c>
      <c r="B33" s="13"/>
      <c r="C33" s="13"/>
      <c r="D33" s="13"/>
      <c r="E33" s="13"/>
      <c r="F33" s="14"/>
    </row>
    <row r="34" spans="1:6" ht="10.5" customHeight="1">
      <c r="A34" s="192" t="s">
        <v>200</v>
      </c>
      <c r="B34" s="13"/>
      <c r="C34" s="13"/>
      <c r="D34" s="13"/>
      <c r="E34" s="13"/>
      <c r="F34" s="14"/>
    </row>
    <row r="35" spans="1:6" ht="10.5" customHeight="1">
      <c r="A35" s="193" t="s">
        <v>312</v>
      </c>
      <c r="B35" s="13"/>
      <c r="C35" s="13"/>
      <c r="D35" s="13"/>
      <c r="E35" s="13"/>
      <c r="F35" s="14"/>
    </row>
    <row r="36" spans="1:6" ht="10.5" customHeight="1">
      <c r="A36" s="194" t="s">
        <v>201</v>
      </c>
      <c r="B36" s="16"/>
      <c r="C36" s="16"/>
      <c r="D36" s="13"/>
      <c r="E36" s="13"/>
      <c r="F36" s="14"/>
    </row>
    <row r="37" spans="1:14" ht="16.5" customHeight="1" thickBot="1">
      <c r="A37" s="424" t="s">
        <v>202</v>
      </c>
      <c r="B37" s="424"/>
      <c r="C37" s="425"/>
      <c r="D37" s="426">
        <v>2005</v>
      </c>
      <c r="E37" s="426"/>
      <c r="F37" s="426">
        <v>2010</v>
      </c>
      <c r="G37" s="426"/>
      <c r="H37" s="426">
        <v>2015</v>
      </c>
      <c r="I37" s="426"/>
      <c r="J37" s="426">
        <v>2016</v>
      </c>
      <c r="K37" s="426"/>
      <c r="L37" s="422" t="s">
        <v>203</v>
      </c>
      <c r="M37" s="423"/>
      <c r="N37" s="423"/>
    </row>
    <row r="38" spans="1:13" ht="6.75" customHeight="1">
      <c r="A38" s="13"/>
      <c r="B38" s="13"/>
      <c r="C38" s="110"/>
      <c r="D38" s="409"/>
      <c r="E38" s="409"/>
      <c r="F38" s="417"/>
      <c r="G38" s="417"/>
      <c r="H38" s="418"/>
      <c r="I38" s="418"/>
      <c r="J38" s="417"/>
      <c r="K38" s="417"/>
      <c r="L38" s="64"/>
      <c r="M38" s="14"/>
    </row>
    <row r="39" spans="2:12" ht="9.75">
      <c r="B39" s="13"/>
      <c r="C39" s="110"/>
      <c r="D39" s="414"/>
      <c r="E39" s="414"/>
      <c r="F39" s="420"/>
      <c r="G39" s="420"/>
      <c r="H39" s="419"/>
      <c r="I39" s="419"/>
      <c r="J39" s="420"/>
      <c r="K39" s="420"/>
      <c r="L39" s="27" t="s">
        <v>439</v>
      </c>
    </row>
    <row r="40" spans="1:15" ht="9.75" customHeight="1">
      <c r="A40" s="13" t="s">
        <v>210</v>
      </c>
      <c r="B40" s="13"/>
      <c r="C40" s="110"/>
      <c r="D40" s="410">
        <v>54</v>
      </c>
      <c r="E40" s="411"/>
      <c r="F40" s="406">
        <v>52</v>
      </c>
      <c r="G40" s="389"/>
      <c r="H40" s="406">
        <v>66</v>
      </c>
      <c r="I40" s="389"/>
      <c r="J40" s="406">
        <v>70</v>
      </c>
      <c r="K40" s="389"/>
      <c r="L40" s="34" t="s">
        <v>440</v>
      </c>
      <c r="O40" s="254"/>
    </row>
    <row r="41" spans="1:15" ht="9.75" customHeight="1">
      <c r="A41" s="13" t="s">
        <v>313</v>
      </c>
      <c r="B41" s="13"/>
      <c r="C41" s="110"/>
      <c r="D41" s="412"/>
      <c r="E41" s="412"/>
      <c r="F41" s="413"/>
      <c r="G41" s="413"/>
      <c r="H41" s="413"/>
      <c r="I41" s="413"/>
      <c r="J41" s="406"/>
      <c r="K41" s="389"/>
      <c r="L41" s="27" t="s">
        <v>314</v>
      </c>
      <c r="O41" s="254"/>
    </row>
    <row r="42" spans="1:15" ht="9.75" customHeight="1">
      <c r="A42" s="33" t="s">
        <v>211</v>
      </c>
      <c r="B42" s="13"/>
      <c r="C42" s="110"/>
      <c r="D42" s="412">
        <v>3999</v>
      </c>
      <c r="E42" s="412"/>
      <c r="F42" s="413">
        <v>3997</v>
      </c>
      <c r="G42" s="413"/>
      <c r="H42" s="406">
        <v>4394</v>
      </c>
      <c r="I42" s="389"/>
      <c r="J42" s="406">
        <v>4525</v>
      </c>
      <c r="K42" s="389"/>
      <c r="L42" s="34" t="s">
        <v>212</v>
      </c>
      <c r="O42" s="254"/>
    </row>
    <row r="43" spans="1:15" ht="9.75" customHeight="1">
      <c r="A43" s="33" t="s">
        <v>125</v>
      </c>
      <c r="B43" s="111"/>
      <c r="C43" s="112"/>
      <c r="D43" s="421">
        <v>31.1</v>
      </c>
      <c r="E43" s="421"/>
      <c r="F43" s="413">
        <v>31.2</v>
      </c>
      <c r="G43" s="413"/>
      <c r="H43" s="407">
        <v>35</v>
      </c>
      <c r="I43" s="408"/>
      <c r="J43" s="406">
        <v>36.1</v>
      </c>
      <c r="K43" s="389"/>
      <c r="L43" s="34" t="s">
        <v>126</v>
      </c>
      <c r="O43" s="254"/>
    </row>
    <row r="44" spans="1:15" ht="9.75" customHeight="1">
      <c r="A44" s="13" t="s">
        <v>315</v>
      </c>
      <c r="B44" s="13"/>
      <c r="C44" s="110"/>
      <c r="D44" s="412"/>
      <c r="E44" s="412"/>
      <c r="F44" s="413"/>
      <c r="G44" s="413"/>
      <c r="H44" s="406"/>
      <c r="I44" s="389"/>
      <c r="J44" s="406"/>
      <c r="K44" s="389"/>
      <c r="L44" s="27" t="s">
        <v>316</v>
      </c>
      <c r="O44" s="254"/>
    </row>
    <row r="45" spans="1:15" ht="9.75" customHeight="1">
      <c r="A45" s="33" t="s">
        <v>211</v>
      </c>
      <c r="B45" s="13"/>
      <c r="C45" s="110"/>
      <c r="D45" s="412">
        <v>3691</v>
      </c>
      <c r="E45" s="412"/>
      <c r="F45" s="413">
        <v>3883</v>
      </c>
      <c r="G45" s="413"/>
      <c r="H45" s="406">
        <v>4076</v>
      </c>
      <c r="I45" s="389"/>
      <c r="J45" s="406">
        <v>4214</v>
      </c>
      <c r="K45" s="389"/>
      <c r="L45" s="34" t="s">
        <v>212</v>
      </c>
      <c r="O45" s="254"/>
    </row>
    <row r="46" spans="1:15" ht="9.75" customHeight="1">
      <c r="A46" s="10" t="s">
        <v>38</v>
      </c>
      <c r="C46" s="56"/>
      <c r="D46" s="413">
        <v>1701</v>
      </c>
      <c r="E46" s="413"/>
      <c r="F46" s="413">
        <v>1730</v>
      </c>
      <c r="G46" s="413"/>
      <c r="H46" s="406">
        <v>1834</v>
      </c>
      <c r="I46" s="389"/>
      <c r="J46" s="406">
        <v>1887</v>
      </c>
      <c r="K46" s="389"/>
      <c r="L46" s="35" t="s">
        <v>39</v>
      </c>
      <c r="O46" s="254"/>
    </row>
    <row r="47" spans="1:15" ht="9.75" customHeight="1">
      <c r="A47" s="51" t="s">
        <v>37</v>
      </c>
      <c r="B47" s="13"/>
      <c r="C47" s="110"/>
      <c r="D47" s="413">
        <v>103</v>
      </c>
      <c r="E47" s="413"/>
      <c r="F47" s="413">
        <v>82</v>
      </c>
      <c r="G47" s="413"/>
      <c r="H47" s="406">
        <v>43</v>
      </c>
      <c r="I47" s="389"/>
      <c r="J47" s="406">
        <v>43</v>
      </c>
      <c r="K47" s="389"/>
      <c r="L47" s="113" t="s">
        <v>304</v>
      </c>
      <c r="O47" s="254"/>
    </row>
    <row r="48" spans="2:15" ht="9.75" customHeight="1">
      <c r="B48" s="13"/>
      <c r="C48" s="110"/>
      <c r="D48" s="412"/>
      <c r="E48" s="412"/>
      <c r="F48" s="413"/>
      <c r="G48" s="413"/>
      <c r="H48" s="406"/>
      <c r="I48" s="389"/>
      <c r="J48" s="406"/>
      <c r="K48" s="389"/>
      <c r="L48" s="113" t="s">
        <v>441</v>
      </c>
      <c r="O48" s="254"/>
    </row>
    <row r="49" spans="1:15" ht="9.75" customHeight="1">
      <c r="A49" s="51" t="s">
        <v>26</v>
      </c>
      <c r="B49" s="13"/>
      <c r="C49" s="110"/>
      <c r="D49" s="410">
        <v>1575</v>
      </c>
      <c r="E49" s="411"/>
      <c r="F49" s="406">
        <v>896</v>
      </c>
      <c r="G49" s="389"/>
      <c r="H49" s="406">
        <v>891</v>
      </c>
      <c r="I49" s="389"/>
      <c r="J49" s="406">
        <v>923</v>
      </c>
      <c r="K49" s="389"/>
      <c r="L49" s="415" t="s">
        <v>442</v>
      </c>
      <c r="M49" s="416"/>
      <c r="N49" s="416"/>
      <c r="O49" s="254"/>
    </row>
    <row r="50" spans="1:15" ht="9.75" customHeight="1">
      <c r="A50" s="51" t="s">
        <v>27</v>
      </c>
      <c r="B50" s="111"/>
      <c r="C50" s="112"/>
      <c r="D50" s="421">
        <v>28.7</v>
      </c>
      <c r="E50" s="421"/>
      <c r="F50" s="413">
        <v>30.3</v>
      </c>
      <c r="G50" s="413"/>
      <c r="H50" s="407">
        <v>32.4</v>
      </c>
      <c r="I50" s="408"/>
      <c r="J50" s="406">
        <v>33.6</v>
      </c>
      <c r="K50" s="389"/>
      <c r="L50" s="34" t="s">
        <v>126</v>
      </c>
      <c r="O50" s="254"/>
    </row>
    <row r="51" spans="1:15" ht="9.75" customHeight="1">
      <c r="A51" s="13" t="s">
        <v>213</v>
      </c>
      <c r="B51" s="13"/>
      <c r="C51" s="110"/>
      <c r="D51" s="412">
        <v>21</v>
      </c>
      <c r="E51" s="412"/>
      <c r="F51" s="413">
        <v>340</v>
      </c>
      <c r="G51" s="413"/>
      <c r="H51" s="406">
        <v>242</v>
      </c>
      <c r="I51" s="389"/>
      <c r="J51" s="406">
        <v>265</v>
      </c>
      <c r="K51" s="389"/>
      <c r="L51" s="27" t="s">
        <v>214</v>
      </c>
      <c r="O51" s="254"/>
    </row>
    <row r="52" spans="1:6" ht="9.75">
      <c r="A52" s="13"/>
      <c r="B52" s="13"/>
      <c r="C52" s="13"/>
      <c r="D52" s="13"/>
      <c r="E52" s="13"/>
      <c r="F52" s="14"/>
    </row>
    <row r="53" spans="1:6" ht="9.75">
      <c r="A53" s="52" t="s">
        <v>317</v>
      </c>
      <c r="B53" s="13"/>
      <c r="C53" s="13"/>
      <c r="D53" s="13"/>
      <c r="E53" s="13"/>
      <c r="F53" s="14"/>
    </row>
    <row r="54" spans="1:6" ht="9.75">
      <c r="A54" s="52" t="s">
        <v>305</v>
      </c>
      <c r="B54" s="13"/>
      <c r="C54" s="13"/>
      <c r="D54" s="13"/>
      <c r="E54" s="13"/>
      <c r="F54" s="14"/>
    </row>
    <row r="56" ht="14.25">
      <c r="N56" s="187"/>
    </row>
  </sheetData>
  <sheetProtection/>
  <mergeCells count="73">
    <mergeCell ref="N5:N7"/>
    <mergeCell ref="J6:M7"/>
    <mergeCell ref="B7:I7"/>
    <mergeCell ref="A5:A7"/>
    <mergeCell ref="B6:E6"/>
    <mergeCell ref="F6:I6"/>
    <mergeCell ref="A24:N24"/>
    <mergeCell ref="A27:N27"/>
    <mergeCell ref="A25:N25"/>
    <mergeCell ref="A26:N26"/>
    <mergeCell ref="L37:N37"/>
    <mergeCell ref="A37:C37"/>
    <mergeCell ref="J37:K37"/>
    <mergeCell ref="H37:I37"/>
    <mergeCell ref="F37:G37"/>
    <mergeCell ref="D37:E37"/>
    <mergeCell ref="F47:G47"/>
    <mergeCell ref="F48:G48"/>
    <mergeCell ref="D43:E43"/>
    <mergeCell ref="D44:E44"/>
    <mergeCell ref="F39:G39"/>
    <mergeCell ref="F41:G41"/>
    <mergeCell ref="F42:G42"/>
    <mergeCell ref="F43:G43"/>
    <mergeCell ref="F44:G44"/>
    <mergeCell ref="J42:K42"/>
    <mergeCell ref="F50:G50"/>
    <mergeCell ref="F51:G51"/>
    <mergeCell ref="D46:E46"/>
    <mergeCell ref="D47:E47"/>
    <mergeCell ref="D48:E48"/>
    <mergeCell ref="D50:E50"/>
    <mergeCell ref="D51:E51"/>
    <mergeCell ref="D49:E49"/>
    <mergeCell ref="F49:G49"/>
    <mergeCell ref="L49:N49"/>
    <mergeCell ref="J38:K38"/>
    <mergeCell ref="H38:I38"/>
    <mergeCell ref="F38:G38"/>
    <mergeCell ref="F46:G46"/>
    <mergeCell ref="H39:I39"/>
    <mergeCell ref="J39:K39"/>
    <mergeCell ref="H41:I41"/>
    <mergeCell ref="J46:K46"/>
    <mergeCell ref="J45:K45"/>
    <mergeCell ref="D38:E38"/>
    <mergeCell ref="D40:E40"/>
    <mergeCell ref="D45:E45"/>
    <mergeCell ref="F40:G40"/>
    <mergeCell ref="H40:I40"/>
    <mergeCell ref="F45:G45"/>
    <mergeCell ref="D39:E39"/>
    <mergeCell ref="D41:E41"/>
    <mergeCell ref="D42:E42"/>
    <mergeCell ref="H42:I42"/>
    <mergeCell ref="J48:K48"/>
    <mergeCell ref="J49:K49"/>
    <mergeCell ref="H43:I43"/>
    <mergeCell ref="H44:I44"/>
    <mergeCell ref="H45:I45"/>
    <mergeCell ref="H46:I46"/>
    <mergeCell ref="H47:I47"/>
    <mergeCell ref="H48:I48"/>
    <mergeCell ref="J50:K50"/>
    <mergeCell ref="J51:K51"/>
    <mergeCell ref="H49:I49"/>
    <mergeCell ref="H50:I50"/>
    <mergeCell ref="H51:I51"/>
    <mergeCell ref="J40:K40"/>
    <mergeCell ref="J41:K41"/>
    <mergeCell ref="J43:K43"/>
    <mergeCell ref="J44:K44"/>
    <mergeCell ref="J47:K47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40" zoomScalePageLayoutView="40" workbookViewId="0" topLeftCell="A1">
      <selection activeCell="K13" sqref="K13"/>
    </sheetView>
  </sheetViews>
  <sheetFormatPr defaultColWidth="9.140625" defaultRowHeight="12.75"/>
  <cols>
    <col min="1" max="1" width="21.140625" style="2" customWidth="1"/>
    <col min="2" max="5" width="6.8515625" style="2" customWidth="1"/>
    <col min="6" max="6" width="20.57421875" style="3" customWidth="1"/>
    <col min="7" max="16384" width="9.140625" style="2" customWidth="1"/>
  </cols>
  <sheetData>
    <row r="1" spans="1:6" ht="11.25" customHeight="1">
      <c r="A1" s="4"/>
      <c r="B1" s="4"/>
      <c r="C1" s="4"/>
      <c r="D1" s="4"/>
      <c r="E1" s="4"/>
      <c r="F1" s="5"/>
    </row>
    <row r="2" ht="25.5" customHeight="1"/>
    <row r="3" spans="1:9" ht="10.5" customHeight="1">
      <c r="A3" s="1" t="s">
        <v>707</v>
      </c>
      <c r="B3" s="1"/>
      <c r="C3" s="1"/>
      <c r="F3" s="153"/>
      <c r="G3" s="65"/>
      <c r="H3" s="65"/>
      <c r="I3" s="65"/>
    </row>
    <row r="4" spans="1:9" ht="10.5" customHeight="1">
      <c r="A4" s="38" t="s">
        <v>200</v>
      </c>
      <c r="B4" s="38"/>
      <c r="C4" s="38"/>
      <c r="F4" s="153"/>
      <c r="G4" s="65"/>
      <c r="H4" s="65"/>
      <c r="I4" s="65"/>
    </row>
    <row r="5" spans="1:9" ht="10.5" customHeight="1">
      <c r="A5" s="39" t="s">
        <v>310</v>
      </c>
      <c r="B5" s="39"/>
      <c r="C5" s="39"/>
      <c r="F5" s="153"/>
      <c r="G5" s="65"/>
      <c r="H5" s="65"/>
      <c r="I5" s="65"/>
    </row>
    <row r="6" spans="1:9" ht="10.5" customHeight="1">
      <c r="A6" s="40" t="s">
        <v>201</v>
      </c>
      <c r="B6" s="40"/>
      <c r="C6" s="40"/>
      <c r="D6" s="4"/>
      <c r="E6" s="4"/>
      <c r="F6" s="154"/>
      <c r="G6" s="65"/>
      <c r="H6" s="65"/>
      <c r="I6" s="65"/>
    </row>
    <row r="7" spans="1:9" s="8" customFormat="1" ht="42" customHeight="1" thickBot="1">
      <c r="A7" s="6" t="s">
        <v>202</v>
      </c>
      <c r="B7" s="41">
        <v>2005</v>
      </c>
      <c r="C7" s="6">
        <v>2010</v>
      </c>
      <c r="D7" s="42">
        <v>2015</v>
      </c>
      <c r="E7" s="42">
        <v>2016</v>
      </c>
      <c r="F7" s="155" t="s">
        <v>203</v>
      </c>
      <c r="G7" s="156"/>
      <c r="H7" s="156"/>
      <c r="I7" s="156"/>
    </row>
    <row r="8" spans="2:9" ht="5.25" customHeight="1">
      <c r="B8" s="43"/>
      <c r="D8" s="9"/>
      <c r="E8" s="9"/>
      <c r="F8" s="153"/>
      <c r="G8" s="65"/>
      <c r="H8" s="65"/>
      <c r="I8" s="65"/>
    </row>
    <row r="9" spans="2:9" s="30" customFormat="1" ht="11.25" customHeight="1">
      <c r="B9" s="44"/>
      <c r="D9" s="44"/>
      <c r="E9" s="44"/>
      <c r="F9" s="157" t="s">
        <v>439</v>
      </c>
      <c r="G9" s="66"/>
      <c r="H9" s="66"/>
      <c r="I9" s="66"/>
    </row>
    <row r="10" spans="1:9" s="30" customFormat="1" ht="15" customHeight="1">
      <c r="A10" s="30" t="s">
        <v>311</v>
      </c>
      <c r="B10" s="144">
        <v>54</v>
      </c>
      <c r="C10" s="144">
        <v>52</v>
      </c>
      <c r="D10" s="70">
        <v>66</v>
      </c>
      <c r="E10" s="44">
        <v>70</v>
      </c>
      <c r="F10" s="109" t="s">
        <v>444</v>
      </c>
      <c r="G10" s="66"/>
      <c r="H10" s="66"/>
      <c r="I10" s="66"/>
    </row>
    <row r="11" spans="1:9" ht="15" customHeight="1">
      <c r="A11" s="10" t="s">
        <v>215</v>
      </c>
      <c r="B11" s="131"/>
      <c r="C11" s="147"/>
      <c r="D11" s="73"/>
      <c r="E11" s="9"/>
      <c r="F11" s="158" t="s">
        <v>216</v>
      </c>
      <c r="G11" s="65"/>
      <c r="H11" s="65"/>
      <c r="I11" s="65"/>
    </row>
    <row r="12" spans="1:9" ht="15" customHeight="1">
      <c r="A12" s="10" t="s">
        <v>28</v>
      </c>
      <c r="B12" s="131">
        <v>7</v>
      </c>
      <c r="C12" s="131">
        <v>7</v>
      </c>
      <c r="D12" s="73">
        <v>17</v>
      </c>
      <c r="E12" s="9">
        <v>22</v>
      </c>
      <c r="F12" s="158" t="s">
        <v>36</v>
      </c>
      <c r="G12" s="65"/>
      <c r="H12" s="65"/>
      <c r="I12" s="65"/>
    </row>
    <row r="13" spans="2:9" ht="11.25" customHeight="1">
      <c r="B13" s="74"/>
      <c r="C13" s="74"/>
      <c r="D13" s="73"/>
      <c r="E13" s="9"/>
      <c r="F13" s="162"/>
      <c r="G13" s="65"/>
      <c r="H13" s="65"/>
      <c r="I13" s="65"/>
    </row>
    <row r="14" spans="1:9" ht="15" customHeight="1">
      <c r="A14" s="10" t="s">
        <v>29</v>
      </c>
      <c r="B14" s="131">
        <v>9</v>
      </c>
      <c r="C14" s="131">
        <v>9</v>
      </c>
      <c r="D14" s="73">
        <v>10</v>
      </c>
      <c r="E14" s="9">
        <v>12</v>
      </c>
      <c r="F14" s="158" t="s">
        <v>447</v>
      </c>
      <c r="G14" s="65"/>
      <c r="H14" s="65"/>
      <c r="I14" s="65"/>
    </row>
    <row r="15" spans="1:6" ht="15" customHeight="1">
      <c r="A15" s="10" t="s">
        <v>445</v>
      </c>
      <c r="B15" s="74"/>
      <c r="C15" s="74"/>
      <c r="D15" s="73"/>
      <c r="E15" s="9"/>
      <c r="F15" s="58"/>
    </row>
    <row r="16" spans="1:6" ht="15" customHeight="1">
      <c r="A16" s="87" t="s">
        <v>446</v>
      </c>
      <c r="B16" s="139">
        <v>6</v>
      </c>
      <c r="C16" s="139">
        <v>5</v>
      </c>
      <c r="D16" s="73">
        <v>8</v>
      </c>
      <c r="E16" s="9">
        <v>8</v>
      </c>
      <c r="F16" s="35" t="s">
        <v>35</v>
      </c>
    </row>
    <row r="17" spans="1:6" ht="15" customHeight="1">
      <c r="A17" s="10" t="s">
        <v>448</v>
      </c>
      <c r="B17" s="74"/>
      <c r="C17" s="74"/>
      <c r="D17" s="73"/>
      <c r="E17" s="9"/>
      <c r="F17" s="35" t="s">
        <v>450</v>
      </c>
    </row>
    <row r="18" spans="1:6" ht="15" customHeight="1">
      <c r="A18" s="87" t="s">
        <v>449</v>
      </c>
      <c r="B18" s="139">
        <v>2</v>
      </c>
      <c r="C18" s="139">
        <v>3</v>
      </c>
      <c r="D18" s="73">
        <v>3</v>
      </c>
      <c r="E18" s="9">
        <v>3</v>
      </c>
      <c r="F18" s="149"/>
    </row>
    <row r="19" spans="1:6" ht="15" customHeight="1">
      <c r="A19" s="10" t="s">
        <v>30</v>
      </c>
      <c r="B19" s="131">
        <v>12</v>
      </c>
      <c r="C19" s="131">
        <v>14</v>
      </c>
      <c r="D19" s="73">
        <v>16</v>
      </c>
      <c r="E19" s="9">
        <v>16</v>
      </c>
      <c r="F19" s="35" t="s">
        <v>34</v>
      </c>
    </row>
    <row r="20" spans="1:6" ht="15" customHeight="1">
      <c r="A20" s="10" t="s">
        <v>31</v>
      </c>
      <c r="B20" s="131">
        <v>1</v>
      </c>
      <c r="C20" s="131">
        <v>3</v>
      </c>
      <c r="D20" s="73">
        <v>4</v>
      </c>
      <c r="E20" s="9">
        <v>4</v>
      </c>
      <c r="F20" s="35"/>
    </row>
    <row r="21" spans="1:6" ht="15" customHeight="1">
      <c r="A21" s="10" t="s">
        <v>452</v>
      </c>
      <c r="B21" s="74"/>
      <c r="C21" s="74"/>
      <c r="D21" s="73"/>
      <c r="E21" s="9"/>
      <c r="F21" s="35" t="s">
        <v>454</v>
      </c>
    </row>
    <row r="22" spans="1:6" ht="15" customHeight="1">
      <c r="A22" s="87" t="s">
        <v>453</v>
      </c>
      <c r="B22" s="131">
        <v>6</v>
      </c>
      <c r="C22" s="131">
        <v>4</v>
      </c>
      <c r="D22" s="73">
        <v>3</v>
      </c>
      <c r="E22" s="9">
        <v>3</v>
      </c>
      <c r="F22" s="149" t="s">
        <v>455</v>
      </c>
    </row>
    <row r="23" spans="1:6" ht="15" customHeight="1">
      <c r="A23" s="10" t="s">
        <v>32</v>
      </c>
      <c r="B23" s="131">
        <v>11</v>
      </c>
      <c r="C23" s="131">
        <v>13</v>
      </c>
      <c r="D23" s="73">
        <v>17</v>
      </c>
      <c r="E23" s="9">
        <v>16</v>
      </c>
      <c r="F23" s="35"/>
    </row>
    <row r="24" spans="1:6" ht="15" customHeight="1">
      <c r="A24" s="10" t="s">
        <v>33</v>
      </c>
      <c r="B24" s="74" t="s">
        <v>511</v>
      </c>
      <c r="C24" s="131" t="s">
        <v>511</v>
      </c>
      <c r="D24" s="73">
        <v>1</v>
      </c>
      <c r="E24" s="9">
        <v>1</v>
      </c>
      <c r="F24" s="35"/>
    </row>
    <row r="25" spans="1:6" s="30" customFormat="1" ht="15" customHeight="1">
      <c r="A25" s="30" t="s">
        <v>456</v>
      </c>
      <c r="B25" s="71"/>
      <c r="C25" s="71"/>
      <c r="D25" s="70"/>
      <c r="E25" s="44"/>
      <c r="F25" s="72" t="s">
        <v>457</v>
      </c>
    </row>
    <row r="26" spans="1:7" s="30" customFormat="1" ht="15" customHeight="1">
      <c r="A26" s="114" t="s">
        <v>459</v>
      </c>
      <c r="B26" s="144">
        <v>3999</v>
      </c>
      <c r="C26" s="144">
        <v>3883</v>
      </c>
      <c r="D26" s="70">
        <v>4076</v>
      </c>
      <c r="E26" s="44">
        <v>4214</v>
      </c>
      <c r="F26" s="148" t="s">
        <v>458</v>
      </c>
      <c r="G26" s="261"/>
    </row>
    <row r="27" spans="1:7" ht="15" customHeight="1">
      <c r="A27" s="2" t="s">
        <v>240</v>
      </c>
      <c r="B27" s="131">
        <v>351</v>
      </c>
      <c r="C27" s="131">
        <v>354</v>
      </c>
      <c r="D27" s="73">
        <v>636</v>
      </c>
      <c r="E27" s="9">
        <v>745</v>
      </c>
      <c r="F27" s="57" t="s">
        <v>246</v>
      </c>
      <c r="G27" s="261"/>
    </row>
    <row r="28" spans="2:7" ht="10.5" customHeight="1">
      <c r="B28" s="74"/>
      <c r="C28" s="74"/>
      <c r="D28" s="73"/>
      <c r="E28" s="9"/>
      <c r="F28" s="57" t="s">
        <v>460</v>
      </c>
      <c r="G28" s="261"/>
    </row>
    <row r="29" spans="1:7" ht="13.5" customHeight="1">
      <c r="A29" s="2" t="s">
        <v>241</v>
      </c>
      <c r="B29" s="131">
        <v>1193</v>
      </c>
      <c r="C29" s="131">
        <v>997</v>
      </c>
      <c r="D29" s="73">
        <v>730</v>
      </c>
      <c r="E29" s="9">
        <v>764</v>
      </c>
      <c r="F29" s="149" t="s">
        <v>447</v>
      </c>
      <c r="G29" s="261"/>
    </row>
    <row r="30" spans="1:7" ht="13.5" customHeight="1">
      <c r="A30" s="2" t="s">
        <v>461</v>
      </c>
      <c r="B30" s="74"/>
      <c r="C30" s="74"/>
      <c r="D30" s="73"/>
      <c r="E30" s="9"/>
      <c r="F30" s="57"/>
      <c r="G30" s="261"/>
    </row>
    <row r="31" spans="1:7" ht="13.5" customHeight="1">
      <c r="A31" s="87" t="s">
        <v>446</v>
      </c>
      <c r="B31" s="146">
        <v>682</v>
      </c>
      <c r="C31" s="146">
        <v>452</v>
      </c>
      <c r="D31" s="73">
        <v>609</v>
      </c>
      <c r="E31" s="9">
        <v>673</v>
      </c>
      <c r="F31" s="57" t="s">
        <v>247</v>
      </c>
      <c r="G31" s="261"/>
    </row>
    <row r="32" spans="1:7" ht="13.5" customHeight="1">
      <c r="A32" s="2" t="s">
        <v>462</v>
      </c>
      <c r="B32" s="74"/>
      <c r="C32" s="74"/>
      <c r="D32" s="73"/>
      <c r="E32" s="9"/>
      <c r="F32" s="57" t="s">
        <v>464</v>
      </c>
      <c r="G32" s="261"/>
    </row>
    <row r="33" spans="1:7" ht="13.5" customHeight="1">
      <c r="A33" s="87" t="s">
        <v>463</v>
      </c>
      <c r="B33" s="131">
        <v>232</v>
      </c>
      <c r="C33" s="131">
        <v>354</v>
      </c>
      <c r="D33" s="73">
        <v>110</v>
      </c>
      <c r="E33" s="9">
        <v>108</v>
      </c>
      <c r="F33" s="149" t="s">
        <v>451</v>
      </c>
      <c r="G33" s="261"/>
    </row>
    <row r="34" spans="1:7" ht="13.5" customHeight="1">
      <c r="A34" s="2" t="s">
        <v>242</v>
      </c>
      <c r="B34" s="131">
        <v>1020</v>
      </c>
      <c r="C34" s="131">
        <v>1156</v>
      </c>
      <c r="D34" s="73">
        <v>1382</v>
      </c>
      <c r="E34" s="9">
        <v>1315</v>
      </c>
      <c r="F34" s="57" t="s">
        <v>248</v>
      </c>
      <c r="G34" s="261"/>
    </row>
    <row r="35" spans="1:7" ht="13.5" customHeight="1">
      <c r="A35" s="2" t="s">
        <v>243</v>
      </c>
      <c r="B35" s="131">
        <v>45</v>
      </c>
      <c r="C35" s="131">
        <v>73</v>
      </c>
      <c r="D35" s="73">
        <v>75</v>
      </c>
      <c r="E35" s="9">
        <v>68</v>
      </c>
      <c r="F35" s="57" t="s">
        <v>249</v>
      </c>
      <c r="G35" s="261"/>
    </row>
    <row r="36" spans="1:7" ht="13.5" customHeight="1">
      <c r="A36" s="2" t="s">
        <v>465</v>
      </c>
      <c r="B36" s="74"/>
      <c r="C36" s="74"/>
      <c r="D36" s="73"/>
      <c r="E36" s="9"/>
      <c r="F36" s="57" t="s">
        <v>467</v>
      </c>
      <c r="G36" s="261"/>
    </row>
    <row r="37" spans="1:7" ht="13.5" customHeight="1">
      <c r="A37" s="87" t="s">
        <v>466</v>
      </c>
      <c r="B37" s="131">
        <v>113</v>
      </c>
      <c r="C37" s="131">
        <v>66</v>
      </c>
      <c r="D37" s="73">
        <v>27</v>
      </c>
      <c r="E37" s="9">
        <v>23</v>
      </c>
      <c r="F37" s="149" t="s">
        <v>468</v>
      </c>
      <c r="G37" s="261"/>
    </row>
    <row r="38" spans="1:7" ht="13.5" customHeight="1">
      <c r="A38" s="2" t="s">
        <v>244</v>
      </c>
      <c r="B38" s="131">
        <v>363</v>
      </c>
      <c r="C38" s="131">
        <v>431</v>
      </c>
      <c r="D38" s="73">
        <v>507</v>
      </c>
      <c r="E38" s="9">
        <v>509</v>
      </c>
      <c r="F38" s="57" t="s">
        <v>250</v>
      </c>
      <c r="G38" s="261"/>
    </row>
    <row r="39" spans="1:7" ht="13.5" customHeight="1">
      <c r="A39" s="2" t="s">
        <v>245</v>
      </c>
      <c r="B39" s="74" t="s">
        <v>511</v>
      </c>
      <c r="C39" s="131" t="s">
        <v>511</v>
      </c>
      <c r="D39" s="73" t="s">
        <v>511</v>
      </c>
      <c r="E39" s="73">
        <v>9</v>
      </c>
      <c r="F39" s="57" t="s">
        <v>251</v>
      </c>
      <c r="G39" s="261"/>
    </row>
    <row r="40" ht="6.75" customHeight="1"/>
    <row r="41" spans="1:6" ht="9" customHeight="1">
      <c r="A41" s="300" t="s">
        <v>559</v>
      </c>
      <c r="B41" s="300"/>
      <c r="C41" s="300"/>
      <c r="D41" s="300"/>
      <c r="E41" s="300"/>
      <c r="F41" s="300"/>
    </row>
    <row r="42" spans="1:6" ht="9" customHeight="1">
      <c r="A42" s="302" t="s">
        <v>560</v>
      </c>
      <c r="B42" s="302"/>
      <c r="C42" s="302"/>
      <c r="D42" s="302"/>
      <c r="E42" s="302"/>
      <c r="F42" s="302"/>
    </row>
    <row r="43" spans="1:6" ht="9" customHeight="1">
      <c r="A43" s="300" t="s">
        <v>561</v>
      </c>
      <c r="B43" s="300"/>
      <c r="C43" s="300"/>
      <c r="D43" s="300"/>
      <c r="E43" s="300"/>
      <c r="F43" s="300"/>
    </row>
    <row r="44" spans="1:6" ht="9" customHeight="1">
      <c r="A44" s="305" t="s">
        <v>562</v>
      </c>
      <c r="B44" s="305"/>
      <c r="C44" s="305"/>
      <c r="D44" s="305"/>
      <c r="E44" s="305"/>
      <c r="F44" s="305"/>
    </row>
  </sheetData>
  <sheetProtection/>
  <mergeCells count="4">
    <mergeCell ref="A41:F41"/>
    <mergeCell ref="A43:F43"/>
    <mergeCell ref="A42:F42"/>
    <mergeCell ref="A44:F44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zoomScale="55" zoomScalePageLayoutView="55" workbookViewId="0" topLeftCell="A1">
      <selection activeCell="K13" sqref="K13"/>
    </sheetView>
  </sheetViews>
  <sheetFormatPr defaultColWidth="9.140625" defaultRowHeight="12.75"/>
  <cols>
    <col min="1" max="1" width="16.421875" style="13" customWidth="1"/>
    <col min="2" max="2" width="6.421875" style="13" customWidth="1"/>
    <col min="3" max="4" width="10.8515625" style="13" customWidth="1"/>
    <col min="5" max="5" width="24.421875" style="14" customWidth="1"/>
    <col min="6" max="16384" width="9.140625" style="13" customWidth="1"/>
  </cols>
  <sheetData>
    <row r="1" spans="1:5" ht="11.25" customHeight="1">
      <c r="A1" s="16"/>
      <c r="B1" s="16"/>
      <c r="C1" s="16"/>
      <c r="D1" s="16"/>
      <c r="E1" s="17"/>
    </row>
    <row r="2" ht="25.5" customHeight="1"/>
    <row r="3" spans="1:9" ht="10.5" customHeight="1">
      <c r="A3" s="12" t="s">
        <v>708</v>
      </c>
      <c r="B3" s="12"/>
      <c r="F3" s="51"/>
      <c r="G3" s="51"/>
      <c r="H3" s="51"/>
      <c r="I3" s="51"/>
    </row>
    <row r="4" spans="1:9" ht="10.5" customHeight="1">
      <c r="A4" s="104" t="s">
        <v>308</v>
      </c>
      <c r="B4" s="15"/>
      <c r="C4" s="16"/>
      <c r="D4" s="16"/>
      <c r="E4" s="17"/>
      <c r="F4" s="51"/>
      <c r="G4" s="51"/>
      <c r="H4" s="51"/>
      <c r="I4" s="51"/>
    </row>
    <row r="5" spans="1:9" s="21" customFormat="1" ht="79.5" customHeight="1" thickBot="1">
      <c r="A5" s="424" t="s">
        <v>202</v>
      </c>
      <c r="B5" s="425"/>
      <c r="C5" s="19" t="s">
        <v>309</v>
      </c>
      <c r="D5" s="19" t="s">
        <v>470</v>
      </c>
      <c r="E5" s="20" t="s">
        <v>203</v>
      </c>
      <c r="F5" s="151"/>
      <c r="G5" s="151"/>
      <c r="H5" s="151"/>
      <c r="I5" s="151"/>
    </row>
    <row r="6" spans="3:9" ht="7.5" customHeight="1">
      <c r="C6" s="22"/>
      <c r="D6" s="22"/>
      <c r="E6" s="23"/>
      <c r="F6" s="51"/>
      <c r="G6" s="51"/>
      <c r="H6" s="51"/>
      <c r="I6" s="51"/>
    </row>
    <row r="7" spans="1:9" ht="21" customHeight="1">
      <c r="A7" s="24" t="s">
        <v>198</v>
      </c>
      <c r="B7" s="2">
        <v>2005</v>
      </c>
      <c r="C7" s="22">
        <v>111734</v>
      </c>
      <c r="D7" s="25">
        <v>80204.2</v>
      </c>
      <c r="E7" s="26" t="s">
        <v>199</v>
      </c>
      <c r="F7" s="51"/>
      <c r="G7" s="51"/>
      <c r="H7" s="51"/>
      <c r="I7" s="51"/>
    </row>
    <row r="8" spans="2:9" ht="21" customHeight="1">
      <c r="B8" s="2">
        <v>2010</v>
      </c>
      <c r="C8" s="22">
        <v>101946</v>
      </c>
      <c r="D8" s="25">
        <v>99731.6</v>
      </c>
      <c r="E8" s="27"/>
      <c r="F8" s="51"/>
      <c r="G8" s="51"/>
      <c r="H8" s="51"/>
      <c r="I8" s="51"/>
    </row>
    <row r="9" spans="2:9" ht="21" customHeight="1">
      <c r="B9" s="2">
        <v>2015</v>
      </c>
      <c r="C9" s="28">
        <v>75870</v>
      </c>
      <c r="D9" s="29">
        <v>143927.3</v>
      </c>
      <c r="E9" s="27"/>
      <c r="F9" s="51"/>
      <c r="G9" s="51"/>
      <c r="H9" s="51"/>
      <c r="I9" s="51"/>
    </row>
    <row r="10" spans="2:9" ht="21" customHeight="1">
      <c r="B10" s="30">
        <v>2016</v>
      </c>
      <c r="C10" s="212">
        <v>67026</v>
      </c>
      <c r="D10" s="212">
        <v>145138.2</v>
      </c>
      <c r="E10" s="27"/>
      <c r="F10" s="51"/>
      <c r="G10" s="51"/>
      <c r="H10" s="51"/>
      <c r="I10" s="51"/>
    </row>
    <row r="11" spans="1:9" s="24" customFormat="1" ht="20.25" customHeight="1">
      <c r="A11" s="24" t="s">
        <v>217</v>
      </c>
      <c r="C11" s="31"/>
      <c r="D11" s="32"/>
      <c r="E11" s="26" t="s">
        <v>218</v>
      </c>
      <c r="F11" s="152"/>
      <c r="G11" s="152"/>
      <c r="H11" s="152"/>
      <c r="I11" s="152"/>
    </row>
    <row r="12" spans="1:9" ht="20.25" customHeight="1">
      <c r="A12" s="33" t="s">
        <v>221</v>
      </c>
      <c r="C12" s="22"/>
      <c r="D12" s="25"/>
      <c r="E12" s="34" t="s">
        <v>222</v>
      </c>
      <c r="F12" s="51"/>
      <c r="G12" s="51"/>
      <c r="H12" s="51"/>
      <c r="I12" s="51"/>
    </row>
    <row r="13" spans="1:9" ht="20.25" customHeight="1">
      <c r="A13" s="13" t="s">
        <v>51</v>
      </c>
      <c r="C13" s="22">
        <v>9992</v>
      </c>
      <c r="D13" s="25">
        <v>51233.8</v>
      </c>
      <c r="E13" s="27" t="s">
        <v>54</v>
      </c>
      <c r="F13" s="51"/>
      <c r="G13" s="51"/>
      <c r="H13" s="51"/>
      <c r="I13" s="51"/>
    </row>
    <row r="14" spans="1:9" ht="20.25" customHeight="1">
      <c r="A14" s="13" t="s">
        <v>52</v>
      </c>
      <c r="C14" s="22">
        <v>13012</v>
      </c>
      <c r="D14" s="25">
        <v>22751.6</v>
      </c>
      <c r="E14" s="27" t="s">
        <v>55</v>
      </c>
      <c r="F14" s="51"/>
      <c r="G14" s="51"/>
      <c r="H14" s="51"/>
      <c r="I14" s="51"/>
    </row>
    <row r="15" spans="1:5" ht="20.25" customHeight="1">
      <c r="A15" s="13" t="s">
        <v>53</v>
      </c>
      <c r="C15" s="22">
        <v>29922</v>
      </c>
      <c r="D15" s="25">
        <v>23619.3</v>
      </c>
      <c r="E15" s="27" t="s">
        <v>56</v>
      </c>
    </row>
    <row r="16" spans="1:5" s="24" customFormat="1" ht="20.25" customHeight="1">
      <c r="A16" s="24" t="s">
        <v>219</v>
      </c>
      <c r="C16" s="31"/>
      <c r="D16" s="32"/>
      <c r="E16" s="26" t="s">
        <v>220</v>
      </c>
    </row>
    <row r="17" spans="1:5" ht="20.25" customHeight="1">
      <c r="A17" s="33" t="s">
        <v>221</v>
      </c>
      <c r="C17" s="22"/>
      <c r="D17" s="25"/>
      <c r="E17" s="34" t="s">
        <v>222</v>
      </c>
    </row>
    <row r="18" spans="1:5" ht="20.25" customHeight="1">
      <c r="A18" s="13" t="s">
        <v>223</v>
      </c>
      <c r="C18" s="22">
        <v>446</v>
      </c>
      <c r="D18" s="25">
        <v>1440.6</v>
      </c>
      <c r="E18" s="27" t="s">
        <v>224</v>
      </c>
    </row>
    <row r="19" spans="1:5" ht="20.25" customHeight="1">
      <c r="A19" s="13" t="s">
        <v>225</v>
      </c>
      <c r="C19" s="22">
        <v>32310</v>
      </c>
      <c r="D19" s="25">
        <v>21065.1</v>
      </c>
      <c r="E19" s="27" t="s">
        <v>226</v>
      </c>
    </row>
    <row r="20" spans="1:5" ht="20.25" customHeight="1">
      <c r="A20" s="13" t="s">
        <v>227</v>
      </c>
      <c r="C20" s="22">
        <v>799</v>
      </c>
      <c r="D20" s="25">
        <v>135</v>
      </c>
      <c r="E20" s="27" t="s">
        <v>228</v>
      </c>
    </row>
    <row r="21" spans="1:5" ht="20.25" customHeight="1">
      <c r="A21" s="13" t="s">
        <v>229</v>
      </c>
      <c r="C21" s="22">
        <v>155</v>
      </c>
      <c r="D21" s="25">
        <v>345.9</v>
      </c>
      <c r="E21" s="27" t="s">
        <v>57</v>
      </c>
    </row>
    <row r="22" spans="1:5" ht="20.25" customHeight="1">
      <c r="A22" s="2" t="s">
        <v>50</v>
      </c>
      <c r="C22" s="22">
        <v>3627</v>
      </c>
      <c r="D22" s="25">
        <v>24283.9</v>
      </c>
      <c r="E22" s="27" t="s">
        <v>58</v>
      </c>
    </row>
    <row r="23" spans="1:5" ht="20.25" customHeight="1">
      <c r="A23" s="10" t="s">
        <v>46</v>
      </c>
      <c r="C23" s="28" t="s">
        <v>658</v>
      </c>
      <c r="D23" s="29" t="s">
        <v>658</v>
      </c>
      <c r="E23" s="35" t="s">
        <v>59</v>
      </c>
    </row>
    <row r="24" spans="1:5" ht="20.25" customHeight="1">
      <c r="A24" s="2" t="s">
        <v>47</v>
      </c>
      <c r="C24" s="22"/>
      <c r="D24" s="25"/>
      <c r="E24" s="27" t="s">
        <v>60</v>
      </c>
    </row>
    <row r="25" spans="1:5" ht="20.25" customHeight="1">
      <c r="A25" s="10" t="s">
        <v>48</v>
      </c>
      <c r="C25" s="22"/>
      <c r="D25" s="25"/>
      <c r="E25" s="34" t="s">
        <v>61</v>
      </c>
    </row>
    <row r="26" spans="1:5" ht="20.25" customHeight="1">
      <c r="A26" s="10" t="s">
        <v>49</v>
      </c>
      <c r="C26" s="22">
        <v>5</v>
      </c>
      <c r="D26" s="25">
        <v>13.3</v>
      </c>
      <c r="E26" s="34" t="s">
        <v>62</v>
      </c>
    </row>
    <row r="27" ht="6.75" customHeight="1"/>
    <row r="28" ht="9.75">
      <c r="A28" s="36" t="s">
        <v>715</v>
      </c>
    </row>
    <row r="29" ht="9.75">
      <c r="A29" s="108" t="s">
        <v>469</v>
      </c>
    </row>
    <row r="30" ht="9.75">
      <c r="A30" s="33" t="s">
        <v>531</v>
      </c>
    </row>
    <row r="31" ht="9.75">
      <c r="A31" s="36" t="s">
        <v>716</v>
      </c>
    </row>
    <row r="32" ht="9.75">
      <c r="A32" s="37" t="s">
        <v>532</v>
      </c>
    </row>
  </sheetData>
  <sheetProtection/>
  <mergeCells count="1">
    <mergeCell ref="A5:B5"/>
  </mergeCells>
  <printOptions/>
  <pageMargins left="0.7874015748031497" right="0.7874015748031497" top="0.7874015748031497" bottom="0.7874015748031497" header="0" footer="0"/>
  <pageSetup horizontalDpi="600" verticalDpi="600" orientation="portrait" paperSize="133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Layout" zoomScale="55" zoomScalePageLayoutView="55" workbookViewId="0" topLeftCell="A1">
      <selection activeCell="K13" sqref="K13"/>
    </sheetView>
  </sheetViews>
  <sheetFormatPr defaultColWidth="9.00390625" defaultRowHeight="12.75"/>
  <cols>
    <col min="1" max="1" width="27.00390625" style="67" customWidth="1"/>
    <col min="2" max="3" width="8.7109375" style="67" customWidth="1"/>
    <col min="4" max="4" width="25.00390625" style="67" customWidth="1"/>
    <col min="5" max="5" width="16.8515625" style="67" customWidth="1"/>
    <col min="6" max="16384" width="9.00390625" style="67" customWidth="1"/>
  </cols>
  <sheetData>
    <row r="1" spans="1:4" ht="11.25" customHeight="1">
      <c r="A1" s="4"/>
      <c r="B1" s="4"/>
      <c r="C1" s="4"/>
      <c r="D1" s="4"/>
    </row>
    <row r="2" ht="25.5" customHeight="1"/>
    <row r="3" spans="1:10" ht="10.5" customHeight="1">
      <c r="A3" s="88" t="s">
        <v>693</v>
      </c>
      <c r="B3" s="88"/>
      <c r="C3" s="88"/>
      <c r="D3" s="88"/>
      <c r="G3" s="77"/>
      <c r="H3" s="77"/>
      <c r="I3" s="77"/>
      <c r="J3" s="77"/>
    </row>
    <row r="4" spans="1:10" ht="10.5" customHeight="1">
      <c r="A4" s="99" t="s">
        <v>365</v>
      </c>
      <c r="B4" s="99"/>
      <c r="C4" s="99"/>
      <c r="D4" s="99"/>
      <c r="G4" s="77"/>
      <c r="H4" s="77"/>
      <c r="I4" s="77"/>
      <c r="J4" s="77"/>
    </row>
    <row r="5" spans="1:10" ht="10.5" customHeight="1">
      <c r="A5" s="100" t="s">
        <v>535</v>
      </c>
      <c r="B5" s="100"/>
      <c r="C5" s="100"/>
      <c r="D5" s="100"/>
      <c r="G5" s="77"/>
      <c r="H5" s="77"/>
      <c r="I5" s="77"/>
      <c r="J5" s="77"/>
    </row>
    <row r="6" spans="1:10" ht="10.5" customHeight="1">
      <c r="A6" s="100" t="s">
        <v>366</v>
      </c>
      <c r="B6" s="100"/>
      <c r="C6" s="100"/>
      <c r="D6" s="100"/>
      <c r="G6" s="77"/>
      <c r="H6" s="77"/>
      <c r="I6" s="77"/>
      <c r="J6" s="77"/>
    </row>
    <row r="7" spans="1:10" ht="24.75" customHeight="1" thickBot="1">
      <c r="A7" s="90" t="s">
        <v>202</v>
      </c>
      <c r="B7" s="41">
        <v>2015</v>
      </c>
      <c r="C7" s="75">
        <v>2016</v>
      </c>
      <c r="D7" s="91" t="s">
        <v>203</v>
      </c>
      <c r="G7" s="77"/>
      <c r="H7" s="77"/>
      <c r="I7" s="77"/>
      <c r="J7" s="77"/>
    </row>
    <row r="8" spans="1:10" ht="9.75">
      <c r="A8" s="2"/>
      <c r="B8" s="43"/>
      <c r="C8" s="58"/>
      <c r="D8" s="57"/>
      <c r="G8" s="77"/>
      <c r="H8" s="77"/>
      <c r="I8" s="77"/>
      <c r="J8" s="77"/>
    </row>
    <row r="9" spans="1:10" ht="12" customHeight="1">
      <c r="A9" s="248" t="s">
        <v>347</v>
      </c>
      <c r="B9" s="44">
        <v>2055</v>
      </c>
      <c r="C9" s="203">
        <v>2104</v>
      </c>
      <c r="D9" s="92" t="s">
        <v>260</v>
      </c>
      <c r="G9" s="77"/>
      <c r="H9" s="77"/>
      <c r="I9" s="77"/>
      <c r="J9" s="77"/>
    </row>
    <row r="10" spans="1:10" ht="12" customHeight="1">
      <c r="A10" s="61" t="s">
        <v>252</v>
      </c>
      <c r="B10" s="9"/>
      <c r="D10" s="93" t="s">
        <v>261</v>
      </c>
      <c r="G10" s="77"/>
      <c r="H10" s="77"/>
      <c r="I10" s="77"/>
      <c r="J10" s="77"/>
    </row>
    <row r="11" spans="1:10" ht="12" customHeight="1">
      <c r="A11" s="249" t="s">
        <v>253</v>
      </c>
      <c r="B11" s="9">
        <v>107</v>
      </c>
      <c r="C11" s="67">
        <v>107</v>
      </c>
      <c r="D11" s="94" t="s">
        <v>262</v>
      </c>
      <c r="G11" s="77"/>
      <c r="H11" s="77"/>
      <c r="I11" s="77"/>
      <c r="J11" s="77"/>
    </row>
    <row r="12" spans="1:10" ht="12" customHeight="1">
      <c r="A12" s="249" t="s">
        <v>348</v>
      </c>
      <c r="B12" s="9">
        <v>291</v>
      </c>
      <c r="C12" s="67">
        <v>312</v>
      </c>
      <c r="D12" s="94" t="s">
        <v>349</v>
      </c>
      <c r="G12" s="77"/>
      <c r="H12" s="77"/>
      <c r="I12" s="77"/>
      <c r="J12" s="77"/>
    </row>
    <row r="13" spans="1:10" ht="12" customHeight="1">
      <c r="A13" s="249" t="s">
        <v>254</v>
      </c>
      <c r="B13" s="9">
        <v>50</v>
      </c>
      <c r="C13" s="67">
        <v>53</v>
      </c>
      <c r="D13" s="94" t="s">
        <v>263</v>
      </c>
      <c r="G13" s="77"/>
      <c r="H13" s="77"/>
      <c r="I13" s="77"/>
      <c r="J13" s="77"/>
    </row>
    <row r="14" spans="1:10" ht="12" customHeight="1">
      <c r="A14" s="249" t="s">
        <v>255</v>
      </c>
      <c r="B14" s="9">
        <v>228</v>
      </c>
      <c r="C14" s="67">
        <v>216</v>
      </c>
      <c r="D14" s="94" t="s">
        <v>128</v>
      </c>
      <c r="G14" s="77"/>
      <c r="H14" s="77"/>
      <c r="I14" s="77"/>
      <c r="J14" s="77"/>
    </row>
    <row r="15" spans="1:4" ht="12" customHeight="1">
      <c r="A15" s="249" t="s">
        <v>350</v>
      </c>
      <c r="B15" s="9">
        <v>29</v>
      </c>
      <c r="C15" s="67">
        <v>30</v>
      </c>
      <c r="D15" s="94" t="s">
        <v>351</v>
      </c>
    </row>
    <row r="16" spans="1:4" ht="12" customHeight="1">
      <c r="A16" s="249" t="s">
        <v>352</v>
      </c>
      <c r="B16" s="9">
        <v>119</v>
      </c>
      <c r="C16" s="67">
        <v>119</v>
      </c>
      <c r="D16" s="94" t="s">
        <v>353</v>
      </c>
    </row>
    <row r="17" spans="1:4" ht="12" customHeight="1">
      <c r="A17" s="249" t="s">
        <v>256</v>
      </c>
      <c r="B17" s="9">
        <v>205</v>
      </c>
      <c r="C17" s="67">
        <v>217</v>
      </c>
      <c r="D17" s="94" t="s">
        <v>264</v>
      </c>
    </row>
    <row r="18" spans="1:4" ht="12" customHeight="1">
      <c r="A18" s="249" t="s">
        <v>354</v>
      </c>
      <c r="B18" s="9">
        <v>80</v>
      </c>
      <c r="C18" s="67">
        <v>92</v>
      </c>
      <c r="D18" s="94" t="s">
        <v>355</v>
      </c>
    </row>
    <row r="19" spans="1:4" ht="12" customHeight="1">
      <c r="A19" s="249" t="s">
        <v>257</v>
      </c>
      <c r="B19" s="9">
        <v>60</v>
      </c>
      <c r="C19" s="67">
        <v>61</v>
      </c>
      <c r="D19" s="94" t="s">
        <v>265</v>
      </c>
    </row>
    <row r="20" spans="1:4" ht="12" customHeight="1">
      <c r="A20" s="249" t="s">
        <v>356</v>
      </c>
      <c r="B20" s="9">
        <v>11</v>
      </c>
      <c r="C20" s="67">
        <v>15</v>
      </c>
      <c r="D20" s="94" t="s">
        <v>357</v>
      </c>
    </row>
    <row r="21" spans="1:5" ht="12" customHeight="1">
      <c r="A21" s="249" t="s">
        <v>358</v>
      </c>
      <c r="B21" s="9">
        <v>39</v>
      </c>
      <c r="C21" s="67">
        <v>43</v>
      </c>
      <c r="D21" s="94" t="s">
        <v>359</v>
      </c>
      <c r="E21" s="118"/>
    </row>
    <row r="22" spans="1:4" ht="12" customHeight="1">
      <c r="A22" s="249" t="s">
        <v>258</v>
      </c>
      <c r="B22" s="9">
        <v>94</v>
      </c>
      <c r="C22" s="67">
        <v>102</v>
      </c>
      <c r="D22" s="94" t="s">
        <v>266</v>
      </c>
    </row>
    <row r="23" spans="1:4" ht="12" customHeight="1">
      <c r="A23" s="249" t="s">
        <v>259</v>
      </c>
      <c r="B23" s="9">
        <v>133</v>
      </c>
      <c r="C23" s="67">
        <v>137</v>
      </c>
      <c r="D23" s="94" t="s">
        <v>267</v>
      </c>
    </row>
    <row r="24" spans="1:4" ht="13.5" customHeight="1">
      <c r="A24" s="249" t="s">
        <v>360</v>
      </c>
      <c r="B24" s="9">
        <v>76</v>
      </c>
      <c r="C24" s="67">
        <v>80</v>
      </c>
      <c r="D24" s="94" t="s">
        <v>361</v>
      </c>
    </row>
    <row r="25" spans="1:4" ht="13.5" customHeight="1">
      <c r="A25" s="249" t="s">
        <v>362</v>
      </c>
      <c r="B25" s="9">
        <v>85</v>
      </c>
      <c r="C25" s="67">
        <v>86</v>
      </c>
      <c r="D25" s="94" t="s">
        <v>363</v>
      </c>
    </row>
    <row r="26" spans="1:4" ht="21" customHeight="1">
      <c r="A26" s="218" t="s">
        <v>364</v>
      </c>
      <c r="B26" s="44">
        <v>70.5</v>
      </c>
      <c r="C26" s="203">
        <v>68.7</v>
      </c>
      <c r="D26" s="217" t="s">
        <v>268</v>
      </c>
    </row>
    <row r="27" spans="1:4" ht="13.5" customHeight="1">
      <c r="A27" s="175" t="s">
        <v>279</v>
      </c>
      <c r="B27" s="44">
        <v>59</v>
      </c>
      <c r="C27" s="203">
        <v>64</v>
      </c>
      <c r="D27" s="208" t="s">
        <v>280</v>
      </c>
    </row>
    <row r="28" spans="1:4" ht="13.5" customHeight="1">
      <c r="A28" s="117" t="s">
        <v>281</v>
      </c>
      <c r="B28" s="9"/>
      <c r="D28" s="209" t="s">
        <v>471</v>
      </c>
    </row>
    <row r="29" spans="1:4" ht="13.5" customHeight="1">
      <c r="A29" s="116" t="s">
        <v>282</v>
      </c>
      <c r="B29" s="9">
        <v>16</v>
      </c>
      <c r="C29" s="67">
        <v>15</v>
      </c>
      <c r="D29" s="209" t="s">
        <v>283</v>
      </c>
    </row>
    <row r="30" spans="1:4" ht="13.5" customHeight="1">
      <c r="A30" s="116" t="s">
        <v>284</v>
      </c>
      <c r="B30" s="9">
        <v>2</v>
      </c>
      <c r="C30" s="67">
        <v>3</v>
      </c>
      <c r="D30" s="209" t="s">
        <v>285</v>
      </c>
    </row>
    <row r="31" spans="1:4" ht="13.5" customHeight="1">
      <c r="A31" s="116" t="s">
        <v>286</v>
      </c>
      <c r="B31" s="9">
        <v>11</v>
      </c>
      <c r="C31" s="67">
        <v>11</v>
      </c>
      <c r="D31" s="209" t="s">
        <v>287</v>
      </c>
    </row>
    <row r="32" spans="1:4" ht="13.5" customHeight="1">
      <c r="A32" s="116" t="s">
        <v>288</v>
      </c>
      <c r="B32" s="9">
        <v>2</v>
      </c>
      <c r="C32" s="67">
        <v>2</v>
      </c>
      <c r="D32" s="209" t="s">
        <v>289</v>
      </c>
    </row>
    <row r="33" spans="1:4" ht="13.5" customHeight="1">
      <c r="A33" s="116" t="s">
        <v>290</v>
      </c>
      <c r="B33" s="9">
        <v>15</v>
      </c>
      <c r="C33" s="67">
        <v>19</v>
      </c>
      <c r="D33" s="209" t="s">
        <v>291</v>
      </c>
    </row>
    <row r="34" spans="1:4" ht="13.5" customHeight="1">
      <c r="A34" s="116" t="s">
        <v>292</v>
      </c>
      <c r="B34" s="9">
        <v>4</v>
      </c>
      <c r="C34" s="67">
        <v>3</v>
      </c>
      <c r="D34" s="209" t="s">
        <v>293</v>
      </c>
    </row>
    <row r="35" spans="1:4" ht="13.5" customHeight="1">
      <c r="A35" s="116" t="s">
        <v>294</v>
      </c>
      <c r="B35" s="9">
        <v>11</v>
      </c>
      <c r="C35" s="67">
        <v>10</v>
      </c>
      <c r="D35" s="209" t="s">
        <v>295</v>
      </c>
    </row>
    <row r="36" spans="1:4" ht="14.25" customHeight="1">
      <c r="A36" s="177" t="s">
        <v>371</v>
      </c>
      <c r="B36" s="9"/>
      <c r="D36" s="208" t="s">
        <v>373</v>
      </c>
    </row>
    <row r="37" spans="1:4" ht="14.25" customHeight="1">
      <c r="A37" s="250" t="s">
        <v>372</v>
      </c>
      <c r="B37" s="44">
        <v>12.7</v>
      </c>
      <c r="C37" s="203">
        <v>14.1</v>
      </c>
      <c r="D37" s="210" t="s">
        <v>374</v>
      </c>
    </row>
    <row r="38" spans="1:4" ht="6.75" customHeight="1">
      <c r="A38" s="178"/>
      <c r="B38" s="178"/>
      <c r="C38" s="2"/>
      <c r="D38" s="176"/>
    </row>
    <row r="39" spans="1:4" ht="9" customHeight="1">
      <c r="A39" s="311" t="s">
        <v>709</v>
      </c>
      <c r="B39" s="311"/>
      <c r="C39" s="311"/>
      <c r="D39" s="311"/>
    </row>
    <row r="40" spans="1:4" ht="9" customHeight="1">
      <c r="A40" s="309" t="s">
        <v>694</v>
      </c>
      <c r="B40" s="309"/>
      <c r="C40" s="309"/>
      <c r="D40" s="309"/>
    </row>
    <row r="41" spans="1:4" ht="9" customHeight="1">
      <c r="A41" s="278" t="s">
        <v>695</v>
      </c>
      <c r="B41" s="262"/>
      <c r="C41" s="262"/>
      <c r="D41" s="262"/>
    </row>
    <row r="42" spans="1:4" ht="9" customHeight="1">
      <c r="A42" s="312" t="s">
        <v>574</v>
      </c>
      <c r="B42" s="312"/>
      <c r="C42" s="312"/>
      <c r="D42" s="312"/>
    </row>
    <row r="43" spans="1:4" ht="9" customHeight="1">
      <c r="A43" s="312" t="s">
        <v>575</v>
      </c>
      <c r="B43" s="312"/>
      <c r="C43" s="312"/>
      <c r="D43" s="312"/>
    </row>
    <row r="44" spans="1:4" ht="9" customHeight="1">
      <c r="A44" s="88" t="s">
        <v>8</v>
      </c>
      <c r="B44" s="88"/>
      <c r="C44" s="96"/>
      <c r="D44" s="96"/>
    </row>
    <row r="45" spans="1:4" ht="9" customHeight="1">
      <c r="A45" s="311" t="s">
        <v>710</v>
      </c>
      <c r="B45" s="311"/>
      <c r="C45" s="311"/>
      <c r="D45" s="311"/>
    </row>
    <row r="46" spans="1:4" ht="9" customHeight="1">
      <c r="A46" s="310" t="s">
        <v>696</v>
      </c>
      <c r="B46" s="310"/>
      <c r="C46" s="310"/>
      <c r="D46" s="310"/>
    </row>
    <row r="47" spans="1:4" ht="9" customHeight="1">
      <c r="A47" s="310" t="s">
        <v>697</v>
      </c>
      <c r="B47" s="310"/>
      <c r="C47" s="310"/>
      <c r="D47" s="310"/>
    </row>
    <row r="48" spans="1:4" ht="9" customHeight="1">
      <c r="A48" s="311" t="s">
        <v>699</v>
      </c>
      <c r="B48" s="311"/>
      <c r="C48" s="311"/>
      <c r="D48" s="311"/>
    </row>
    <row r="49" spans="1:4" ht="9" customHeight="1">
      <c r="A49" s="311" t="s">
        <v>698</v>
      </c>
      <c r="B49" s="311"/>
      <c r="C49" s="311"/>
      <c r="D49" s="311"/>
    </row>
    <row r="50" spans="1:4" ht="9" customHeight="1">
      <c r="A50" s="89" t="s">
        <v>9</v>
      </c>
      <c r="B50" s="89"/>
      <c r="C50" s="95"/>
      <c r="D50" s="95"/>
    </row>
  </sheetData>
  <sheetProtection/>
  <mergeCells count="9">
    <mergeCell ref="A40:D40"/>
    <mergeCell ref="A46:D46"/>
    <mergeCell ref="A47:D47"/>
    <mergeCell ref="A48:D48"/>
    <mergeCell ref="A49:D49"/>
    <mergeCell ref="A39:D39"/>
    <mergeCell ref="A45:D45"/>
    <mergeCell ref="A42:D42"/>
    <mergeCell ref="A43:D43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view="pageLayout" zoomScale="40" zoomScalePageLayoutView="40" workbookViewId="0" topLeftCell="A1">
      <selection activeCell="K13" sqref="K13"/>
    </sheetView>
  </sheetViews>
  <sheetFormatPr defaultColWidth="9.00390625" defaultRowHeight="12.75"/>
  <cols>
    <col min="1" max="1" width="25.57421875" style="13" customWidth="1"/>
    <col min="2" max="3" width="10.00390625" style="13" customWidth="1"/>
    <col min="4" max="4" width="24.00390625" style="14" customWidth="1"/>
    <col min="5" max="16384" width="9.00390625" style="13" customWidth="1"/>
  </cols>
  <sheetData>
    <row r="1" spans="1:4" ht="11.25" customHeight="1">
      <c r="A1" s="16"/>
      <c r="B1" s="16"/>
      <c r="C1" s="16"/>
      <c r="D1" s="17"/>
    </row>
    <row r="2" ht="25.5" customHeight="1"/>
    <row r="3" spans="1:2" ht="10.5" customHeight="1">
      <c r="A3" s="83" t="s">
        <v>627</v>
      </c>
      <c r="B3" s="83"/>
    </row>
    <row r="4" spans="1:4" ht="10.5" customHeight="1">
      <c r="A4" s="104" t="s">
        <v>537</v>
      </c>
      <c r="B4" s="104"/>
      <c r="C4" s="16"/>
      <c r="D4" s="17"/>
    </row>
    <row r="5" spans="1:4" s="21" customFormat="1" ht="19.5" customHeight="1" thickBot="1">
      <c r="A5" s="45" t="s">
        <v>202</v>
      </c>
      <c r="B5" s="195">
        <v>2015</v>
      </c>
      <c r="C5" s="75">
        <v>2016</v>
      </c>
      <c r="D5" s="46" t="s">
        <v>203</v>
      </c>
    </row>
    <row r="6" spans="1:4" ht="11.25" customHeight="1">
      <c r="A6" s="319" t="s">
        <v>2</v>
      </c>
      <c r="B6" s="319"/>
      <c r="C6" s="319"/>
      <c r="D6" s="319"/>
    </row>
    <row r="7" spans="1:4" ht="11.25" customHeight="1">
      <c r="A7" s="320" t="s">
        <v>3</v>
      </c>
      <c r="B7" s="320"/>
      <c r="C7" s="320"/>
      <c r="D7" s="320"/>
    </row>
    <row r="8" spans="1:4" ht="11.25" customHeight="1">
      <c r="A8" s="110" t="s">
        <v>480</v>
      </c>
      <c r="B8" s="47">
        <v>25</v>
      </c>
      <c r="C8" s="13">
        <v>25</v>
      </c>
      <c r="D8" s="27" t="s">
        <v>481</v>
      </c>
    </row>
    <row r="9" spans="1:4" ht="11.25" customHeight="1">
      <c r="A9" s="110" t="s">
        <v>110</v>
      </c>
      <c r="B9" s="47">
        <v>1</v>
      </c>
      <c r="C9" s="13">
        <v>1</v>
      </c>
      <c r="D9" s="27" t="s">
        <v>111</v>
      </c>
    </row>
    <row r="10" spans="1:4" ht="11.25" customHeight="1">
      <c r="A10" s="110" t="s">
        <v>112</v>
      </c>
      <c r="B10" s="47">
        <v>3</v>
      </c>
      <c r="C10" s="13">
        <v>3</v>
      </c>
      <c r="D10" s="27" t="s">
        <v>113</v>
      </c>
    </row>
    <row r="11" spans="1:4" ht="11.25" customHeight="1">
      <c r="A11" s="110" t="s">
        <v>482</v>
      </c>
      <c r="B11" s="47">
        <v>14</v>
      </c>
      <c r="C11" s="13">
        <v>14</v>
      </c>
      <c r="D11" s="27" t="s">
        <v>483</v>
      </c>
    </row>
    <row r="12" spans="1:4" ht="11.25" customHeight="1">
      <c r="A12" s="110" t="s">
        <v>484</v>
      </c>
      <c r="B12" s="47">
        <v>2</v>
      </c>
      <c r="C12" s="13">
        <v>2</v>
      </c>
      <c r="D12" s="27" t="s">
        <v>485</v>
      </c>
    </row>
    <row r="13" spans="1:4" ht="11.25" customHeight="1">
      <c r="A13" s="110" t="s">
        <v>114</v>
      </c>
      <c r="B13" s="47">
        <v>4</v>
      </c>
      <c r="C13" s="13">
        <v>4</v>
      </c>
      <c r="D13" s="27" t="s">
        <v>115</v>
      </c>
    </row>
    <row r="14" spans="1:4" ht="11.25" customHeight="1">
      <c r="A14" s="110" t="s">
        <v>589</v>
      </c>
      <c r="B14" s="47">
        <v>4</v>
      </c>
      <c r="C14" s="13">
        <v>4</v>
      </c>
      <c r="D14" s="27" t="s">
        <v>590</v>
      </c>
    </row>
    <row r="15" spans="1:4" ht="11.25" customHeight="1">
      <c r="A15" s="110" t="s">
        <v>116</v>
      </c>
      <c r="B15" s="47"/>
      <c r="D15" s="27" t="s">
        <v>117</v>
      </c>
    </row>
    <row r="16" spans="1:4" ht="11.25" customHeight="1">
      <c r="A16" s="252" t="s">
        <v>18</v>
      </c>
      <c r="B16" s="47">
        <v>12</v>
      </c>
      <c r="C16" s="13">
        <v>12</v>
      </c>
      <c r="D16" s="34" t="s">
        <v>18</v>
      </c>
    </row>
    <row r="17" spans="1:4" ht="11.25" customHeight="1">
      <c r="A17" s="252" t="s">
        <v>118</v>
      </c>
      <c r="B17" s="47">
        <v>4</v>
      </c>
      <c r="C17" s="13">
        <v>4</v>
      </c>
      <c r="D17" s="34" t="s">
        <v>119</v>
      </c>
    </row>
    <row r="18" spans="1:4" ht="11.25" customHeight="1">
      <c r="A18" s="321" t="s">
        <v>4</v>
      </c>
      <c r="B18" s="321"/>
      <c r="C18" s="321"/>
      <c r="D18" s="321"/>
    </row>
    <row r="19" spans="1:4" ht="11.25" customHeight="1">
      <c r="A19" s="320" t="s">
        <v>5</v>
      </c>
      <c r="B19" s="320"/>
      <c r="C19" s="320"/>
      <c r="D19" s="320"/>
    </row>
    <row r="20" spans="1:4" ht="11.25" customHeight="1">
      <c r="A20" s="110" t="s">
        <v>486</v>
      </c>
      <c r="B20" s="47">
        <v>6313</v>
      </c>
      <c r="C20" s="13">
        <v>6312</v>
      </c>
      <c r="D20" s="27" t="s">
        <v>487</v>
      </c>
    </row>
    <row r="21" spans="1:4" ht="11.25" customHeight="1">
      <c r="A21" s="110" t="s">
        <v>110</v>
      </c>
      <c r="B21" s="47">
        <v>765</v>
      </c>
      <c r="C21" s="13">
        <v>765</v>
      </c>
      <c r="D21" s="27" t="s">
        <v>111</v>
      </c>
    </row>
    <row r="22" spans="1:4" ht="11.25" customHeight="1">
      <c r="A22" s="110" t="s">
        <v>112</v>
      </c>
      <c r="B22" s="47">
        <v>86</v>
      </c>
      <c r="C22" s="13">
        <v>86</v>
      </c>
      <c r="D22" s="27" t="s">
        <v>113</v>
      </c>
    </row>
    <row r="23" spans="1:4" ht="11.25" customHeight="1">
      <c r="A23" s="110" t="s">
        <v>482</v>
      </c>
      <c r="B23" s="47">
        <v>798</v>
      </c>
      <c r="C23" s="13">
        <v>798</v>
      </c>
      <c r="D23" s="27" t="s">
        <v>488</v>
      </c>
    </row>
    <row r="24" spans="1:4" ht="11.25" customHeight="1">
      <c r="A24" s="110" t="s">
        <v>489</v>
      </c>
      <c r="B24" s="47">
        <v>50</v>
      </c>
      <c r="C24" s="13">
        <v>50</v>
      </c>
      <c r="D24" s="27" t="s">
        <v>342</v>
      </c>
    </row>
    <row r="25" spans="1:4" ht="11.25" customHeight="1">
      <c r="A25" s="110" t="s">
        <v>114</v>
      </c>
      <c r="B25" s="47">
        <v>73</v>
      </c>
      <c r="C25" s="13">
        <v>73</v>
      </c>
      <c r="D25" s="27" t="s">
        <v>115</v>
      </c>
    </row>
    <row r="26" spans="1:4" ht="11.25" customHeight="1">
      <c r="A26" s="110" t="s">
        <v>589</v>
      </c>
      <c r="B26" s="47">
        <v>80</v>
      </c>
      <c r="C26" s="13">
        <v>80</v>
      </c>
      <c r="D26" s="27" t="s">
        <v>590</v>
      </c>
    </row>
    <row r="27" spans="1:4" ht="11.25" customHeight="1">
      <c r="A27" s="110" t="s">
        <v>116</v>
      </c>
      <c r="B27" s="47"/>
      <c r="D27" s="27" t="s">
        <v>117</v>
      </c>
    </row>
    <row r="28" spans="1:4" ht="11.25" customHeight="1">
      <c r="A28" s="252" t="s">
        <v>18</v>
      </c>
      <c r="B28" s="47">
        <v>1998</v>
      </c>
      <c r="C28" s="13">
        <v>2032</v>
      </c>
      <c r="D28" s="34" t="s">
        <v>18</v>
      </c>
    </row>
    <row r="29" spans="1:4" ht="11.25" customHeight="1">
      <c r="A29" s="252" t="s">
        <v>118</v>
      </c>
      <c r="B29" s="47">
        <v>1142</v>
      </c>
      <c r="C29" s="13">
        <v>1144</v>
      </c>
      <c r="D29" s="34" t="s">
        <v>119</v>
      </c>
    </row>
    <row r="30" spans="1:4" ht="11.25" customHeight="1">
      <c r="A30" s="321" t="s">
        <v>120</v>
      </c>
      <c r="B30" s="321"/>
      <c r="C30" s="321"/>
      <c r="D30" s="321"/>
    </row>
    <row r="31" spans="1:4" ht="11.25" customHeight="1">
      <c r="A31" s="320" t="s">
        <v>121</v>
      </c>
      <c r="B31" s="320"/>
      <c r="C31" s="320"/>
      <c r="D31" s="320"/>
    </row>
    <row r="32" spans="1:4" ht="11.25" customHeight="1">
      <c r="A32" s="110" t="s">
        <v>490</v>
      </c>
      <c r="B32" s="47">
        <v>286754</v>
      </c>
      <c r="C32" s="13">
        <v>275003</v>
      </c>
      <c r="D32" s="27" t="s">
        <v>491</v>
      </c>
    </row>
    <row r="33" spans="1:4" ht="11.25" customHeight="1">
      <c r="A33" s="110" t="s">
        <v>110</v>
      </c>
      <c r="B33" s="9">
        <v>9855</v>
      </c>
      <c r="C33" s="13">
        <v>10570</v>
      </c>
      <c r="D33" s="27" t="s">
        <v>111</v>
      </c>
    </row>
    <row r="34" spans="1:4" ht="11.25" customHeight="1">
      <c r="A34" s="110" t="s">
        <v>112</v>
      </c>
      <c r="B34" s="9">
        <v>308</v>
      </c>
      <c r="C34" s="13">
        <v>267</v>
      </c>
      <c r="D34" s="27" t="s">
        <v>113</v>
      </c>
    </row>
    <row r="35" spans="1:4" ht="11.25" customHeight="1">
      <c r="A35" s="110" t="s">
        <v>482</v>
      </c>
      <c r="B35" s="47">
        <v>1760</v>
      </c>
      <c r="C35" s="13">
        <v>1642</v>
      </c>
      <c r="D35" s="27" t="s">
        <v>341</v>
      </c>
    </row>
    <row r="36" spans="1:4" ht="11.25" customHeight="1">
      <c r="A36" s="110" t="s">
        <v>492</v>
      </c>
      <c r="B36" s="47">
        <v>103</v>
      </c>
      <c r="C36" s="13">
        <v>66</v>
      </c>
      <c r="D36" s="27" t="s">
        <v>342</v>
      </c>
    </row>
    <row r="37" spans="1:4" ht="11.25" customHeight="1">
      <c r="A37" s="110" t="s">
        <v>114</v>
      </c>
      <c r="B37" s="47">
        <v>537</v>
      </c>
      <c r="C37" s="13">
        <v>656</v>
      </c>
      <c r="D37" s="27" t="s">
        <v>115</v>
      </c>
    </row>
    <row r="38" spans="1:4" ht="11.25" customHeight="1">
      <c r="A38" s="110" t="s">
        <v>589</v>
      </c>
      <c r="B38" s="47">
        <v>1147</v>
      </c>
      <c r="C38" s="13">
        <v>1074</v>
      </c>
      <c r="D38" s="27" t="s">
        <v>590</v>
      </c>
    </row>
    <row r="39" spans="1:4" ht="11.25" customHeight="1">
      <c r="A39" s="110" t="s">
        <v>493</v>
      </c>
      <c r="B39" s="47"/>
      <c r="D39" s="27" t="s">
        <v>494</v>
      </c>
    </row>
    <row r="40" spans="1:4" ht="11.25" customHeight="1">
      <c r="A40" s="252" t="s">
        <v>302</v>
      </c>
      <c r="B40" s="47">
        <v>39188</v>
      </c>
      <c r="C40" s="13">
        <v>40213</v>
      </c>
      <c r="D40" s="34" t="s">
        <v>301</v>
      </c>
    </row>
    <row r="41" spans="1:4" ht="11.25" customHeight="1">
      <c r="A41" s="252" t="s">
        <v>122</v>
      </c>
      <c r="B41" s="47">
        <v>20082</v>
      </c>
      <c r="C41" s="13">
        <v>20859</v>
      </c>
      <c r="D41" s="34" t="s">
        <v>123</v>
      </c>
    </row>
    <row r="42" ht="6.75" customHeight="1"/>
    <row r="43" spans="1:4" ht="9" customHeight="1">
      <c r="A43" s="313" t="s">
        <v>641</v>
      </c>
      <c r="B43" s="313"/>
      <c r="C43" s="313"/>
      <c r="D43" s="313"/>
    </row>
    <row r="44" spans="1:4" ht="9" customHeight="1">
      <c r="A44" s="313" t="s">
        <v>548</v>
      </c>
      <c r="B44" s="313"/>
      <c r="C44" s="313"/>
      <c r="D44" s="313"/>
    </row>
    <row r="45" spans="1:4" ht="9" customHeight="1">
      <c r="A45" s="313" t="s">
        <v>580</v>
      </c>
      <c r="B45" s="313"/>
      <c r="C45" s="313"/>
      <c r="D45" s="313"/>
    </row>
    <row r="46" spans="1:4" ht="9" customHeight="1">
      <c r="A46" s="315" t="s">
        <v>376</v>
      </c>
      <c r="B46" s="315"/>
      <c r="C46" s="317"/>
      <c r="D46" s="317"/>
    </row>
    <row r="47" spans="1:4" ht="9" customHeight="1">
      <c r="A47" s="315" t="s">
        <v>549</v>
      </c>
      <c r="B47" s="315"/>
      <c r="C47" s="315"/>
      <c r="D47" s="315"/>
    </row>
    <row r="48" spans="1:4" ht="9" customHeight="1">
      <c r="A48" s="315" t="s">
        <v>550</v>
      </c>
      <c r="B48" s="315"/>
      <c r="C48" s="315"/>
      <c r="D48" s="315"/>
    </row>
    <row r="49" spans="1:4" ht="9" customHeight="1">
      <c r="A49" s="314" t="s">
        <v>623</v>
      </c>
      <c r="B49" s="314"/>
      <c r="C49" s="314"/>
      <c r="D49" s="314"/>
    </row>
    <row r="50" spans="1:4" ht="9" customHeight="1">
      <c r="A50" s="314" t="s">
        <v>551</v>
      </c>
      <c r="B50" s="314"/>
      <c r="C50" s="314"/>
      <c r="D50" s="314"/>
    </row>
    <row r="51" spans="1:4" ht="9" customHeight="1">
      <c r="A51" s="318" t="s">
        <v>581</v>
      </c>
      <c r="B51" s="318"/>
      <c r="C51" s="318"/>
      <c r="D51" s="318"/>
    </row>
    <row r="52" spans="1:4" ht="9" customHeight="1">
      <c r="A52" s="316" t="s">
        <v>377</v>
      </c>
      <c r="B52" s="316"/>
      <c r="C52" s="316"/>
      <c r="D52" s="316"/>
    </row>
    <row r="53" spans="1:4" ht="9.75">
      <c r="A53" s="172" t="s">
        <v>546</v>
      </c>
      <c r="B53" s="172"/>
      <c r="C53" s="172"/>
      <c r="D53" s="172"/>
    </row>
    <row r="54" spans="1:4" ht="9.75">
      <c r="A54" s="172" t="s">
        <v>547</v>
      </c>
      <c r="B54" s="172"/>
      <c r="C54" s="172"/>
      <c r="D54" s="172"/>
    </row>
  </sheetData>
  <sheetProtection/>
  <mergeCells count="16">
    <mergeCell ref="A6:D6"/>
    <mergeCell ref="A7:D7"/>
    <mergeCell ref="A18:D18"/>
    <mergeCell ref="A19:D19"/>
    <mergeCell ref="A30:D30"/>
    <mergeCell ref="A31:D31"/>
    <mergeCell ref="A44:D44"/>
    <mergeCell ref="A45:D45"/>
    <mergeCell ref="A50:D50"/>
    <mergeCell ref="A47:D47"/>
    <mergeCell ref="A52:D52"/>
    <mergeCell ref="A43:D43"/>
    <mergeCell ref="A49:D49"/>
    <mergeCell ref="A46:D46"/>
    <mergeCell ref="A48:D48"/>
    <mergeCell ref="A51:D51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view="pageLayout" zoomScale="55" zoomScalePageLayoutView="55" workbookViewId="0" topLeftCell="A1">
      <selection activeCell="K13" sqref="K13"/>
    </sheetView>
  </sheetViews>
  <sheetFormatPr defaultColWidth="9.00390625" defaultRowHeight="12.75"/>
  <cols>
    <col min="1" max="1" width="25.57421875" style="13" customWidth="1"/>
    <col min="2" max="3" width="7.8515625" style="13" customWidth="1"/>
    <col min="4" max="4" width="27.7109375" style="14" customWidth="1"/>
    <col min="5" max="5" width="4.140625" style="13" customWidth="1"/>
    <col min="6" max="16384" width="9.00390625" style="13" customWidth="1"/>
  </cols>
  <sheetData>
    <row r="1" spans="1:4" ht="11.25" customHeight="1">
      <c r="A1" s="16"/>
      <c r="B1" s="16"/>
      <c r="C1" s="16"/>
      <c r="D1" s="17"/>
    </row>
    <row r="2" ht="25.5" customHeight="1"/>
    <row r="3" spans="1:10" ht="10.5" customHeight="1">
      <c r="A3" s="83" t="s">
        <v>628</v>
      </c>
      <c r="B3" s="83"/>
      <c r="G3" s="51"/>
      <c r="H3" s="51"/>
      <c r="I3" s="51"/>
      <c r="J3" s="51"/>
    </row>
    <row r="4" spans="1:10" ht="10.5" customHeight="1">
      <c r="A4" s="104" t="s">
        <v>538</v>
      </c>
      <c r="B4" s="104"/>
      <c r="C4" s="16"/>
      <c r="D4" s="17"/>
      <c r="G4" s="51"/>
      <c r="H4" s="51"/>
      <c r="I4" s="51"/>
      <c r="J4" s="51"/>
    </row>
    <row r="5" spans="1:10" s="21" customFormat="1" ht="32.25" customHeight="1" thickBot="1">
      <c r="A5" s="45" t="s">
        <v>202</v>
      </c>
      <c r="B5" s="195">
        <v>2015</v>
      </c>
      <c r="C5" s="75">
        <v>2016</v>
      </c>
      <c r="D5" s="46" t="s">
        <v>203</v>
      </c>
      <c r="G5" s="151"/>
      <c r="H5" s="151"/>
      <c r="I5" s="151"/>
      <c r="J5" s="151"/>
    </row>
    <row r="6" spans="2:10" ht="7.5" customHeight="1">
      <c r="B6" s="49"/>
      <c r="C6" s="47"/>
      <c r="G6" s="51"/>
      <c r="H6" s="51"/>
      <c r="I6" s="51"/>
      <c r="J6" s="51"/>
    </row>
    <row r="7" spans="1:10" s="24" customFormat="1" ht="12" customHeight="1">
      <c r="A7" s="13" t="s">
        <v>495</v>
      </c>
      <c r="B7" s="47">
        <v>25</v>
      </c>
      <c r="C7" s="47">
        <v>25</v>
      </c>
      <c r="D7" s="27" t="s">
        <v>124</v>
      </c>
      <c r="G7" s="152"/>
      <c r="H7" s="152"/>
      <c r="I7" s="152"/>
      <c r="J7" s="152"/>
    </row>
    <row r="8" spans="1:10" s="24" customFormat="1" ht="12" customHeight="1">
      <c r="A8" s="13" t="s">
        <v>334</v>
      </c>
      <c r="B8" s="47">
        <v>6313</v>
      </c>
      <c r="C8" s="47">
        <v>6312</v>
      </c>
      <c r="D8" s="27" t="s">
        <v>335</v>
      </c>
      <c r="G8" s="152"/>
      <c r="H8" s="152"/>
      <c r="I8" s="152"/>
      <c r="J8" s="152"/>
    </row>
    <row r="9" spans="1:10" ht="12" customHeight="1">
      <c r="A9" s="81" t="s">
        <v>125</v>
      </c>
      <c r="B9" s="50">
        <v>50.2</v>
      </c>
      <c r="C9" s="47">
        <v>50.4</v>
      </c>
      <c r="D9" s="196" t="s">
        <v>126</v>
      </c>
      <c r="G9" s="51"/>
      <c r="H9" s="51"/>
      <c r="I9" s="51"/>
      <c r="J9" s="51"/>
    </row>
    <row r="10" spans="1:10" ht="12" customHeight="1">
      <c r="A10" s="33" t="s">
        <v>6</v>
      </c>
      <c r="B10" s="47"/>
      <c r="C10" s="47"/>
      <c r="D10" s="34" t="s">
        <v>336</v>
      </c>
      <c r="G10" s="51"/>
      <c r="H10" s="51"/>
      <c r="I10" s="51"/>
      <c r="J10" s="51"/>
    </row>
    <row r="11" spans="1:10" ht="12" customHeight="1">
      <c r="A11" s="13" t="s">
        <v>127</v>
      </c>
      <c r="B11" s="47">
        <v>1229</v>
      </c>
      <c r="C11" s="47">
        <v>1242</v>
      </c>
      <c r="D11" s="27" t="s">
        <v>128</v>
      </c>
      <c r="G11" s="51"/>
      <c r="H11" s="51"/>
      <c r="I11" s="51"/>
      <c r="J11" s="51"/>
    </row>
    <row r="12" spans="1:10" ht="12" customHeight="1">
      <c r="A12" s="33" t="s">
        <v>496</v>
      </c>
      <c r="B12" s="47">
        <v>320</v>
      </c>
      <c r="C12" s="47">
        <v>333</v>
      </c>
      <c r="D12" s="34" t="s">
        <v>497</v>
      </c>
      <c r="G12" s="51"/>
      <c r="H12" s="51"/>
      <c r="I12" s="51"/>
      <c r="J12" s="51"/>
    </row>
    <row r="13" spans="1:10" ht="12" customHeight="1">
      <c r="A13" s="13" t="s">
        <v>129</v>
      </c>
      <c r="B13" s="47">
        <v>1531</v>
      </c>
      <c r="C13" s="47">
        <v>1515</v>
      </c>
      <c r="D13" s="27" t="s">
        <v>130</v>
      </c>
      <c r="G13" s="51"/>
      <c r="H13" s="51"/>
      <c r="I13" s="51"/>
      <c r="J13" s="51"/>
    </row>
    <row r="14" spans="1:10" ht="12" customHeight="1">
      <c r="A14" s="13" t="s">
        <v>131</v>
      </c>
      <c r="B14" s="47">
        <v>397</v>
      </c>
      <c r="C14" s="47">
        <v>397</v>
      </c>
      <c r="D14" s="27" t="s">
        <v>40</v>
      </c>
      <c r="G14" s="51"/>
      <c r="H14" s="51"/>
      <c r="I14" s="51"/>
      <c r="J14" s="51"/>
    </row>
    <row r="15" spans="1:4" ht="12" customHeight="1">
      <c r="A15" s="13" t="s">
        <v>132</v>
      </c>
      <c r="B15" s="47">
        <v>610</v>
      </c>
      <c r="C15" s="47">
        <v>610</v>
      </c>
      <c r="D15" s="27" t="s">
        <v>133</v>
      </c>
    </row>
    <row r="16" spans="1:4" ht="12" customHeight="1">
      <c r="A16" s="13" t="s">
        <v>134</v>
      </c>
      <c r="B16" s="47">
        <v>189</v>
      </c>
      <c r="C16" s="47">
        <v>189</v>
      </c>
      <c r="D16" s="27" t="s">
        <v>135</v>
      </c>
    </row>
    <row r="17" spans="1:4" ht="12" customHeight="1">
      <c r="A17" s="2" t="s">
        <v>659</v>
      </c>
      <c r="B17" s="47">
        <v>116</v>
      </c>
      <c r="C17" s="47">
        <v>121</v>
      </c>
      <c r="D17" s="57" t="s">
        <v>136</v>
      </c>
    </row>
    <row r="18" spans="1:4" ht="12" customHeight="1">
      <c r="A18" s="13" t="s">
        <v>137</v>
      </c>
      <c r="B18" s="47">
        <v>112</v>
      </c>
      <c r="C18" s="47">
        <v>112</v>
      </c>
      <c r="D18" s="27" t="s">
        <v>138</v>
      </c>
    </row>
    <row r="19" spans="1:4" ht="12" customHeight="1">
      <c r="A19" s="13" t="s">
        <v>139</v>
      </c>
      <c r="B19" s="47">
        <v>239</v>
      </c>
      <c r="C19" s="47">
        <v>239</v>
      </c>
      <c r="D19" s="27" t="s">
        <v>140</v>
      </c>
    </row>
    <row r="20" spans="1:4" ht="12" customHeight="1">
      <c r="A20" s="13" t="s">
        <v>141</v>
      </c>
      <c r="B20" s="47">
        <v>33</v>
      </c>
      <c r="C20" s="47">
        <v>33</v>
      </c>
      <c r="D20" s="27" t="s">
        <v>41</v>
      </c>
    </row>
    <row r="21" spans="1:4" ht="12" customHeight="1">
      <c r="A21" s="13" t="s">
        <v>142</v>
      </c>
      <c r="B21" s="47">
        <v>302</v>
      </c>
      <c r="C21" s="47">
        <v>302</v>
      </c>
      <c r="D21" s="27" t="s">
        <v>143</v>
      </c>
    </row>
    <row r="22" spans="1:4" ht="12" customHeight="1">
      <c r="A22" s="13" t="s">
        <v>144</v>
      </c>
      <c r="B22" s="47">
        <v>60</v>
      </c>
      <c r="C22" s="47">
        <v>60</v>
      </c>
      <c r="D22" s="27" t="s">
        <v>145</v>
      </c>
    </row>
    <row r="23" spans="1:4" ht="12" customHeight="1">
      <c r="A23" s="13" t="s">
        <v>337</v>
      </c>
      <c r="B23" s="50">
        <v>296.4</v>
      </c>
      <c r="C23" s="47">
        <v>299.2</v>
      </c>
      <c r="D23" s="27" t="s">
        <v>7</v>
      </c>
    </row>
    <row r="24" spans="1:4" ht="12" customHeight="1">
      <c r="A24" s="81" t="s">
        <v>338</v>
      </c>
      <c r="B24" s="84"/>
      <c r="C24" s="47"/>
      <c r="D24" s="196" t="s">
        <v>336</v>
      </c>
    </row>
    <row r="25" spans="1:4" ht="12" customHeight="1">
      <c r="A25" s="33" t="s">
        <v>146</v>
      </c>
      <c r="B25" s="50">
        <v>59.2</v>
      </c>
      <c r="C25" s="50">
        <v>59</v>
      </c>
      <c r="D25" s="34" t="s">
        <v>147</v>
      </c>
    </row>
    <row r="26" spans="1:4" ht="12" customHeight="1">
      <c r="A26" s="81" t="s">
        <v>498</v>
      </c>
      <c r="B26" s="50">
        <v>20.8</v>
      </c>
      <c r="C26" s="50">
        <v>21.339</v>
      </c>
      <c r="D26" s="196" t="s">
        <v>499</v>
      </c>
    </row>
    <row r="27" spans="1:4" ht="12" customHeight="1">
      <c r="A27" s="33" t="s">
        <v>148</v>
      </c>
      <c r="B27" s="50">
        <v>82.3</v>
      </c>
      <c r="C27" s="50">
        <v>82.493</v>
      </c>
      <c r="D27" s="34" t="s">
        <v>149</v>
      </c>
    </row>
    <row r="28" spans="1:4" ht="12" customHeight="1">
      <c r="A28" s="33" t="s">
        <v>150</v>
      </c>
      <c r="B28" s="50">
        <v>21.1</v>
      </c>
      <c r="C28" s="50">
        <v>21.186</v>
      </c>
      <c r="D28" s="34" t="s">
        <v>42</v>
      </c>
    </row>
    <row r="29" spans="1:4" ht="12" customHeight="1">
      <c r="A29" s="33" t="s">
        <v>151</v>
      </c>
      <c r="B29" s="50">
        <v>35.5</v>
      </c>
      <c r="C29" s="50">
        <v>35.513</v>
      </c>
      <c r="D29" s="34" t="s">
        <v>152</v>
      </c>
    </row>
    <row r="30" spans="1:4" ht="12" customHeight="1">
      <c r="A30" s="33" t="s">
        <v>153</v>
      </c>
      <c r="B30" s="50">
        <v>8.6</v>
      </c>
      <c r="C30" s="50">
        <v>8.908</v>
      </c>
      <c r="D30" s="34" t="s">
        <v>154</v>
      </c>
    </row>
    <row r="31" spans="1:4" ht="12" customHeight="1">
      <c r="A31" s="33" t="s">
        <v>155</v>
      </c>
      <c r="B31" s="50">
        <v>2.8</v>
      </c>
      <c r="C31" s="50">
        <v>2.619</v>
      </c>
      <c r="D31" s="34" t="s">
        <v>156</v>
      </c>
    </row>
    <row r="32" spans="1:4" ht="12" customHeight="1">
      <c r="A32" s="33" t="s">
        <v>157</v>
      </c>
      <c r="B32" s="50">
        <v>5.6</v>
      </c>
      <c r="C32" s="50">
        <v>5.81</v>
      </c>
      <c r="D32" s="34" t="s">
        <v>158</v>
      </c>
    </row>
    <row r="33" spans="1:4" ht="12" customHeight="1">
      <c r="A33" s="33" t="s">
        <v>159</v>
      </c>
      <c r="B33" s="50">
        <v>7.6</v>
      </c>
      <c r="C33" s="50">
        <v>7.813</v>
      </c>
      <c r="D33" s="34" t="s">
        <v>160</v>
      </c>
    </row>
    <row r="34" spans="1:4" ht="12" customHeight="1">
      <c r="A34" s="33" t="s">
        <v>161</v>
      </c>
      <c r="B34" s="50">
        <v>2.3</v>
      </c>
      <c r="C34" s="50">
        <v>2.596</v>
      </c>
      <c r="D34" s="34" t="s">
        <v>19</v>
      </c>
    </row>
    <row r="35" spans="1:4" ht="12" customHeight="1">
      <c r="A35" s="33" t="s">
        <v>162</v>
      </c>
      <c r="B35" s="50">
        <v>14.8</v>
      </c>
      <c r="C35" s="50">
        <v>14.553</v>
      </c>
      <c r="D35" s="34" t="s">
        <v>163</v>
      </c>
    </row>
    <row r="36" spans="1:4" ht="12" customHeight="1">
      <c r="A36" s="33" t="s">
        <v>164</v>
      </c>
      <c r="B36" s="50">
        <v>1</v>
      </c>
      <c r="C36" s="50">
        <v>0.931</v>
      </c>
      <c r="D36" s="34" t="s">
        <v>165</v>
      </c>
    </row>
    <row r="37" spans="1:4" ht="12" customHeight="1">
      <c r="A37" s="13" t="s">
        <v>166</v>
      </c>
      <c r="B37" s="50">
        <v>276.9</v>
      </c>
      <c r="C37" s="47">
        <v>265</v>
      </c>
      <c r="D37" s="27" t="s">
        <v>167</v>
      </c>
    </row>
    <row r="38" spans="1:4" ht="12" customHeight="1">
      <c r="A38" s="13" t="s">
        <v>168</v>
      </c>
      <c r="B38" s="50">
        <v>6.8</v>
      </c>
      <c r="C38" s="47">
        <v>6.7</v>
      </c>
      <c r="D38" s="27" t="s">
        <v>169</v>
      </c>
    </row>
    <row r="39" spans="1:4" ht="12" customHeight="1">
      <c r="A39" s="13" t="s">
        <v>339</v>
      </c>
      <c r="B39" s="47">
        <v>2352.5</v>
      </c>
      <c r="C39" s="47">
        <v>2385.1</v>
      </c>
      <c r="D39" s="27" t="s">
        <v>340</v>
      </c>
    </row>
    <row r="40" spans="1:4" ht="12" customHeight="1">
      <c r="A40" s="85" t="s">
        <v>500</v>
      </c>
      <c r="B40" s="50">
        <v>46.9</v>
      </c>
      <c r="C40" s="47">
        <v>47.1</v>
      </c>
      <c r="D40" s="198" t="s">
        <v>501</v>
      </c>
    </row>
    <row r="41" spans="1:4" ht="12" customHeight="1">
      <c r="A41" s="13" t="s">
        <v>170</v>
      </c>
      <c r="B41" s="50">
        <v>5.3</v>
      </c>
      <c r="C41" s="47">
        <v>5.2</v>
      </c>
      <c r="D41" s="27" t="s">
        <v>171</v>
      </c>
    </row>
    <row r="42" spans="1:4" ht="12" customHeight="1">
      <c r="A42" s="13" t="s">
        <v>172</v>
      </c>
      <c r="B42" s="86">
        <v>249</v>
      </c>
      <c r="C42" s="47">
        <v>246</v>
      </c>
      <c r="D42" s="27" t="s">
        <v>173</v>
      </c>
    </row>
    <row r="43" ht="6.75" customHeight="1"/>
    <row r="44" spans="1:4" ht="9" customHeight="1">
      <c r="A44" s="314" t="s">
        <v>637</v>
      </c>
      <c r="B44" s="314"/>
      <c r="C44" s="322"/>
      <c r="D44" s="322"/>
    </row>
    <row r="45" spans="1:4" ht="9" customHeight="1">
      <c r="A45" s="313" t="s">
        <v>534</v>
      </c>
      <c r="B45" s="313"/>
      <c r="C45" s="313"/>
      <c r="D45" s="313"/>
    </row>
    <row r="46" spans="1:5" ht="9" customHeight="1">
      <c r="A46" s="315" t="s">
        <v>8</v>
      </c>
      <c r="B46" s="315"/>
      <c r="C46" s="315"/>
      <c r="D46" s="315"/>
      <c r="E46" s="79"/>
    </row>
    <row r="47" spans="1:4" ht="9" customHeight="1">
      <c r="A47" s="314" t="s">
        <v>638</v>
      </c>
      <c r="B47" s="314"/>
      <c r="C47" s="322"/>
      <c r="D47" s="322"/>
    </row>
    <row r="48" spans="1:4" ht="9" customHeight="1">
      <c r="A48" s="314" t="s">
        <v>552</v>
      </c>
      <c r="B48" s="314"/>
      <c r="C48" s="314"/>
      <c r="D48" s="314"/>
    </row>
    <row r="49" spans="1:5" ht="9" customHeight="1">
      <c r="A49" s="316" t="s">
        <v>9</v>
      </c>
      <c r="B49" s="316"/>
      <c r="C49" s="316"/>
      <c r="D49" s="316"/>
      <c r="E49" s="80"/>
    </row>
  </sheetData>
  <sheetProtection/>
  <mergeCells count="6">
    <mergeCell ref="A44:D44"/>
    <mergeCell ref="A47:D47"/>
    <mergeCell ref="A46:D46"/>
    <mergeCell ref="A49:D49"/>
    <mergeCell ref="A45:D45"/>
    <mergeCell ref="A48:D48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view="pageLayout" zoomScale="40" zoomScalePageLayoutView="40" workbookViewId="0" topLeftCell="A1">
      <selection activeCell="K13" sqref="K13"/>
    </sheetView>
  </sheetViews>
  <sheetFormatPr defaultColWidth="9.140625" defaultRowHeight="12.75"/>
  <cols>
    <col min="1" max="1" width="23.421875" style="13" customWidth="1"/>
    <col min="2" max="5" width="7.00390625" style="13" customWidth="1"/>
    <col min="6" max="6" width="17.57421875" style="14" customWidth="1"/>
    <col min="7" max="16384" width="9.140625" style="13" customWidth="1"/>
  </cols>
  <sheetData>
    <row r="1" spans="1:6" ht="11.25" customHeight="1">
      <c r="A1" s="16"/>
      <c r="B1" s="16"/>
      <c r="C1" s="16"/>
      <c r="D1" s="16"/>
      <c r="E1" s="16"/>
      <c r="F1" s="17"/>
    </row>
    <row r="2" ht="25.5" customHeight="1"/>
    <row r="3" spans="1:9" ht="11.25" customHeight="1">
      <c r="A3" s="12" t="s">
        <v>629</v>
      </c>
      <c r="F3" s="172"/>
      <c r="G3" s="51"/>
      <c r="H3" s="51"/>
      <c r="I3" s="51"/>
    </row>
    <row r="4" spans="1:9" ht="11.25" customHeight="1">
      <c r="A4" s="105" t="s">
        <v>200</v>
      </c>
      <c r="F4" s="172"/>
      <c r="G4" s="51"/>
      <c r="H4" s="51"/>
      <c r="I4" s="51"/>
    </row>
    <row r="5" spans="1:9" ht="11.25" customHeight="1">
      <c r="A5" s="106" t="s">
        <v>327</v>
      </c>
      <c r="F5" s="172"/>
      <c r="G5" s="51"/>
      <c r="H5" s="51"/>
      <c r="I5" s="51"/>
    </row>
    <row r="6" spans="1:9" ht="11.25" customHeight="1">
      <c r="A6" s="107" t="s">
        <v>201</v>
      </c>
      <c r="B6" s="16"/>
      <c r="C6" s="16"/>
      <c r="D6" s="16"/>
      <c r="E6" s="16"/>
      <c r="F6" s="173"/>
      <c r="G6" s="51"/>
      <c r="H6" s="51"/>
      <c r="I6" s="51"/>
    </row>
    <row r="7" spans="1:9" s="21" customFormat="1" ht="19.5" customHeight="1" thickBot="1">
      <c r="A7" s="45" t="s">
        <v>202</v>
      </c>
      <c r="B7" s="42">
        <v>2005</v>
      </c>
      <c r="C7" s="55">
        <v>2010</v>
      </c>
      <c r="D7" s="63">
        <v>2015</v>
      </c>
      <c r="E7" s="41">
        <v>2016</v>
      </c>
      <c r="F7" s="46" t="s">
        <v>203</v>
      </c>
      <c r="G7" s="151"/>
      <c r="H7" s="151"/>
      <c r="I7" s="151"/>
    </row>
    <row r="8" spans="2:9" ht="3" customHeight="1">
      <c r="B8" s="47"/>
      <c r="C8" s="22"/>
      <c r="D8" s="22"/>
      <c r="E8" s="49"/>
      <c r="F8" s="172"/>
      <c r="G8" s="51"/>
      <c r="H8" s="51"/>
      <c r="I8" s="51"/>
    </row>
    <row r="9" spans="2:9" ht="9.75" customHeight="1">
      <c r="B9" s="78"/>
      <c r="C9" s="28"/>
      <c r="D9" s="78"/>
      <c r="E9" s="78"/>
      <c r="F9" s="113" t="s">
        <v>378</v>
      </c>
      <c r="G9" s="51"/>
      <c r="H9" s="51"/>
      <c r="I9" s="51"/>
    </row>
    <row r="10" spans="1:9" ht="9.75" customHeight="1">
      <c r="A10" s="2" t="s">
        <v>306</v>
      </c>
      <c r="B10" s="78"/>
      <c r="C10" s="28"/>
      <c r="D10" s="78"/>
      <c r="E10" s="78"/>
      <c r="F10" s="113" t="s">
        <v>379</v>
      </c>
      <c r="G10" s="51"/>
      <c r="H10" s="51"/>
      <c r="I10" s="51"/>
    </row>
    <row r="11" spans="1:9" ht="9.75" customHeight="1">
      <c r="A11" s="33" t="s">
        <v>231</v>
      </c>
      <c r="B11" s="123" t="s">
        <v>502</v>
      </c>
      <c r="C11" s="124">
        <v>28</v>
      </c>
      <c r="D11" s="47">
        <v>28</v>
      </c>
      <c r="E11" s="13">
        <v>30</v>
      </c>
      <c r="F11" s="113" t="s">
        <v>232</v>
      </c>
      <c r="G11" s="51"/>
      <c r="H11" s="51"/>
      <c r="I11" s="51"/>
    </row>
    <row r="12" spans="1:9" ht="9.75" customHeight="1">
      <c r="A12" s="33" t="s">
        <v>174</v>
      </c>
      <c r="B12" s="123" t="s">
        <v>502</v>
      </c>
      <c r="C12" s="123">
        <v>17</v>
      </c>
      <c r="D12" s="47">
        <v>18</v>
      </c>
      <c r="E12" s="13">
        <v>16</v>
      </c>
      <c r="F12" s="113" t="s">
        <v>233</v>
      </c>
      <c r="G12" s="51"/>
      <c r="H12" s="51"/>
      <c r="I12" s="51"/>
    </row>
    <row r="13" spans="1:9" ht="9.75" customHeight="1">
      <c r="A13" s="13" t="s">
        <v>237</v>
      </c>
      <c r="B13" s="123">
        <v>1</v>
      </c>
      <c r="C13" s="124">
        <v>9</v>
      </c>
      <c r="D13" s="47">
        <v>9</v>
      </c>
      <c r="E13" s="13">
        <v>9</v>
      </c>
      <c r="F13" s="113"/>
      <c r="G13" s="51"/>
      <c r="H13" s="51"/>
      <c r="I13" s="51"/>
    </row>
    <row r="14" spans="1:9" ht="9.75" customHeight="1">
      <c r="A14" s="151" t="s">
        <v>328</v>
      </c>
      <c r="B14" s="150" t="s">
        <v>511</v>
      </c>
      <c r="C14" s="124">
        <v>2</v>
      </c>
      <c r="D14" s="78" t="s">
        <v>511</v>
      </c>
      <c r="E14" s="213" t="s">
        <v>658</v>
      </c>
      <c r="F14" s="199" t="s">
        <v>329</v>
      </c>
      <c r="G14" s="51"/>
      <c r="H14" s="51"/>
      <c r="I14" s="51"/>
    </row>
    <row r="15" spans="1:6" ht="9.75" customHeight="1">
      <c r="A15" s="151" t="s">
        <v>330</v>
      </c>
      <c r="B15" s="150" t="s">
        <v>502</v>
      </c>
      <c r="C15" s="124">
        <v>1</v>
      </c>
      <c r="D15" s="47">
        <v>1</v>
      </c>
      <c r="E15" s="13">
        <v>1</v>
      </c>
      <c r="F15" s="199" t="s">
        <v>331</v>
      </c>
    </row>
    <row r="16" spans="2:6" ht="9.75" customHeight="1">
      <c r="B16" s="150"/>
      <c r="C16" s="124"/>
      <c r="D16" s="47"/>
      <c r="F16" s="27" t="s">
        <v>380</v>
      </c>
    </row>
    <row r="17" spans="1:6" ht="9.75" customHeight="1">
      <c r="A17" s="151" t="s">
        <v>332</v>
      </c>
      <c r="B17" s="123"/>
      <c r="C17" s="124"/>
      <c r="D17" s="47"/>
      <c r="F17" s="200" t="s">
        <v>381</v>
      </c>
    </row>
    <row r="18" spans="1:6" ht="9.75" customHeight="1">
      <c r="A18" s="33" t="s">
        <v>175</v>
      </c>
      <c r="B18" s="125">
        <v>49.1</v>
      </c>
      <c r="C18" s="126">
        <v>98.6</v>
      </c>
      <c r="D18" s="47">
        <v>120.2</v>
      </c>
      <c r="E18" s="2">
        <v>124.1</v>
      </c>
      <c r="F18" s="34" t="s">
        <v>176</v>
      </c>
    </row>
    <row r="19" spans="1:6" ht="9.75" customHeight="1">
      <c r="A19" s="33" t="s">
        <v>177</v>
      </c>
      <c r="B19" s="125">
        <v>38.2</v>
      </c>
      <c r="C19" s="126">
        <v>76.7</v>
      </c>
      <c r="D19" s="47">
        <v>95.4</v>
      </c>
      <c r="E19" s="13">
        <v>98.9</v>
      </c>
      <c r="F19" s="34" t="s">
        <v>178</v>
      </c>
    </row>
    <row r="20" spans="2:6" ht="9.75" customHeight="1">
      <c r="B20" s="125"/>
      <c r="C20" s="126"/>
      <c r="D20" s="47"/>
      <c r="F20" s="27" t="s">
        <v>382</v>
      </c>
    </row>
    <row r="21" spans="1:7" ht="9.75" customHeight="1">
      <c r="A21" s="13" t="s">
        <v>179</v>
      </c>
      <c r="B21" s="125"/>
      <c r="C21" s="126"/>
      <c r="D21" s="47"/>
      <c r="F21" s="34" t="s">
        <v>383</v>
      </c>
      <c r="G21" s="111"/>
    </row>
    <row r="22" spans="1:7" ht="9.75" customHeight="1">
      <c r="A22" s="184" t="s">
        <v>333</v>
      </c>
      <c r="B22" s="125"/>
      <c r="C22" s="126"/>
      <c r="D22" s="47"/>
      <c r="F22" s="200" t="s">
        <v>384</v>
      </c>
      <c r="G22" s="111"/>
    </row>
    <row r="23" spans="1:7" ht="9.75" customHeight="1">
      <c r="A23" s="33" t="s">
        <v>175</v>
      </c>
      <c r="B23" s="125">
        <v>50.1</v>
      </c>
      <c r="C23" s="126">
        <v>101.9</v>
      </c>
      <c r="D23" s="47">
        <v>120.8</v>
      </c>
      <c r="E23" s="2">
        <v>124.7</v>
      </c>
      <c r="F23" s="34" t="s">
        <v>176</v>
      </c>
      <c r="G23" s="111"/>
    </row>
    <row r="24" spans="1:6" ht="9.75" customHeight="1">
      <c r="A24" s="82" t="s">
        <v>221</v>
      </c>
      <c r="B24" s="125"/>
      <c r="C24" s="126"/>
      <c r="D24" s="47"/>
      <c r="F24" s="201" t="s">
        <v>235</v>
      </c>
    </row>
    <row r="25" spans="2:6" ht="9.75" customHeight="1">
      <c r="B25" s="125"/>
      <c r="C25" s="126"/>
      <c r="D25" s="47"/>
      <c r="F25" s="196" t="s">
        <v>385</v>
      </c>
    </row>
    <row r="26" spans="1:6" ht="9.75" customHeight="1">
      <c r="A26" s="81" t="s">
        <v>568</v>
      </c>
      <c r="B26" s="125">
        <v>5.8</v>
      </c>
      <c r="C26" s="126">
        <v>7.5</v>
      </c>
      <c r="D26" s="47">
        <v>7.5</v>
      </c>
      <c r="E26" s="13">
        <v>7.8</v>
      </c>
      <c r="F26" s="201" t="s">
        <v>569</v>
      </c>
    </row>
    <row r="27" spans="1:6" ht="9.75" customHeight="1">
      <c r="A27" s="81" t="s">
        <v>234</v>
      </c>
      <c r="B27" s="127" t="s">
        <v>511</v>
      </c>
      <c r="C27" s="126">
        <v>44.7</v>
      </c>
      <c r="D27" s="50">
        <v>54.9</v>
      </c>
      <c r="E27" s="13">
        <v>56.1</v>
      </c>
      <c r="F27" s="196" t="s">
        <v>236</v>
      </c>
    </row>
    <row r="28" spans="1:6" ht="9.75" customHeight="1">
      <c r="A28" s="33" t="s">
        <v>177</v>
      </c>
      <c r="B28" s="125">
        <v>38.9</v>
      </c>
      <c r="C28" s="126">
        <v>79.3</v>
      </c>
      <c r="D28" s="47">
        <v>95.9</v>
      </c>
      <c r="E28" s="13">
        <v>99.4</v>
      </c>
      <c r="F28" s="34" t="s">
        <v>178</v>
      </c>
    </row>
    <row r="29" ht="7.5" customHeight="1"/>
    <row r="30" spans="1:6" ht="9" customHeight="1">
      <c r="A30" s="314" t="s">
        <v>711</v>
      </c>
      <c r="B30" s="314"/>
      <c r="C30" s="314"/>
      <c r="D30" s="314"/>
      <c r="E30" s="314"/>
      <c r="F30" s="314"/>
    </row>
    <row r="31" spans="1:6" ht="9" customHeight="1">
      <c r="A31" s="313" t="s">
        <v>520</v>
      </c>
      <c r="B31" s="313"/>
      <c r="C31" s="313"/>
      <c r="D31" s="313"/>
      <c r="E31" s="313"/>
      <c r="F31" s="313"/>
    </row>
    <row r="32" spans="1:6" ht="9" customHeight="1">
      <c r="A32" s="313" t="s">
        <v>521</v>
      </c>
      <c r="B32" s="313"/>
      <c r="C32" s="313"/>
      <c r="D32" s="313"/>
      <c r="E32" s="313"/>
      <c r="F32" s="313"/>
    </row>
    <row r="33" spans="1:6" ht="9" customHeight="1">
      <c r="A33" s="314" t="s">
        <v>712</v>
      </c>
      <c r="B33" s="314"/>
      <c r="C33" s="314"/>
      <c r="D33" s="314"/>
      <c r="E33" s="314"/>
      <c r="F33" s="314"/>
    </row>
    <row r="34" spans="1:6" ht="9.75">
      <c r="A34" s="323" t="s">
        <v>386</v>
      </c>
      <c r="B34" s="323"/>
      <c r="C34" s="323"/>
      <c r="D34" s="323"/>
      <c r="E34" s="323"/>
      <c r="F34" s="323"/>
    </row>
    <row r="35" ht="9.75">
      <c r="A35" s="14" t="s">
        <v>387</v>
      </c>
    </row>
    <row r="36" ht="6.75" customHeight="1"/>
    <row r="37" ht="6.75" customHeight="1"/>
    <row r="39" ht="10.5" customHeight="1">
      <c r="A39" s="12" t="s">
        <v>630</v>
      </c>
    </row>
    <row r="40" ht="10.5" customHeight="1">
      <c r="A40" s="105" t="s">
        <v>200</v>
      </c>
    </row>
    <row r="41" ht="10.5" customHeight="1">
      <c r="A41" s="106" t="s">
        <v>388</v>
      </c>
    </row>
    <row r="42" spans="1:6" ht="10.5" customHeight="1">
      <c r="A42" s="107" t="s">
        <v>201</v>
      </c>
      <c r="B42" s="16"/>
      <c r="C42" s="16"/>
      <c r="D42" s="16"/>
      <c r="E42" s="16"/>
      <c r="F42" s="17"/>
    </row>
    <row r="43" spans="1:6" ht="15.75" customHeight="1" thickBot="1">
      <c r="A43" s="45" t="s">
        <v>202</v>
      </c>
      <c r="B43" s="63">
        <v>2005</v>
      </c>
      <c r="C43" s="42">
        <v>2010</v>
      </c>
      <c r="D43" s="42">
        <v>2015</v>
      </c>
      <c r="E43" s="41">
        <v>2016</v>
      </c>
      <c r="F43" s="46" t="s">
        <v>203</v>
      </c>
    </row>
    <row r="44" spans="2:5" ht="5.25" customHeight="1">
      <c r="B44" s="48"/>
      <c r="C44" s="47"/>
      <c r="D44" s="47"/>
      <c r="E44" s="49"/>
    </row>
    <row r="45" spans="1:6" ht="9.75">
      <c r="A45" s="13" t="s">
        <v>180</v>
      </c>
      <c r="B45" s="22">
        <v>331</v>
      </c>
      <c r="C45" s="47">
        <v>403</v>
      </c>
      <c r="D45" s="47">
        <v>421</v>
      </c>
      <c r="E45" s="13">
        <v>425</v>
      </c>
      <c r="F45" s="27" t="s">
        <v>181</v>
      </c>
    </row>
    <row r="46" spans="1:6" ht="9.75">
      <c r="A46" s="81" t="s">
        <v>182</v>
      </c>
      <c r="B46" s="22">
        <v>329</v>
      </c>
      <c r="C46" s="47">
        <v>403</v>
      </c>
      <c r="D46" s="47">
        <v>421</v>
      </c>
      <c r="E46" s="13">
        <v>425</v>
      </c>
      <c r="F46" s="196" t="s">
        <v>183</v>
      </c>
    </row>
    <row r="47" spans="1:6" ht="9.75">
      <c r="A47" s="33" t="s">
        <v>205</v>
      </c>
      <c r="B47" s="22">
        <v>77</v>
      </c>
      <c r="C47" s="47">
        <v>97</v>
      </c>
      <c r="D47" s="47">
        <v>96</v>
      </c>
      <c r="E47" s="13">
        <v>103</v>
      </c>
      <c r="F47" s="34" t="s">
        <v>204</v>
      </c>
    </row>
    <row r="48" spans="1:6" ht="9.75">
      <c r="A48" s="13" t="s">
        <v>184</v>
      </c>
      <c r="B48" s="22">
        <v>55</v>
      </c>
      <c r="C48" s="47">
        <v>60</v>
      </c>
      <c r="D48" s="47">
        <v>60</v>
      </c>
      <c r="E48" s="13">
        <v>58</v>
      </c>
      <c r="F48" s="27" t="s">
        <v>185</v>
      </c>
    </row>
    <row r="49" spans="1:6" ht="9.75">
      <c r="A49" s="33" t="s">
        <v>205</v>
      </c>
      <c r="B49" s="22">
        <v>49</v>
      </c>
      <c r="C49" s="47">
        <v>60</v>
      </c>
      <c r="D49" s="47">
        <v>60</v>
      </c>
      <c r="E49" s="13">
        <v>58</v>
      </c>
      <c r="F49" s="34" t="s">
        <v>204</v>
      </c>
    </row>
    <row r="50" spans="1:6" ht="9.75">
      <c r="A50" s="13" t="s">
        <v>186</v>
      </c>
      <c r="B50" s="22"/>
      <c r="C50" s="47"/>
      <c r="D50" s="47"/>
      <c r="F50" s="27" t="s">
        <v>187</v>
      </c>
    </row>
    <row r="51" spans="2:6" ht="9.75">
      <c r="B51" s="22"/>
      <c r="C51" s="47"/>
      <c r="D51" s="47"/>
      <c r="F51" s="34" t="s">
        <v>389</v>
      </c>
    </row>
    <row r="52" spans="1:6" ht="9.75">
      <c r="A52" s="33" t="s">
        <v>188</v>
      </c>
      <c r="B52" s="22">
        <v>3329</v>
      </c>
      <c r="C52" s="47">
        <v>2770</v>
      </c>
      <c r="D52" s="47">
        <v>2614</v>
      </c>
      <c r="E52" s="13">
        <v>2594</v>
      </c>
      <c r="F52" s="34" t="s">
        <v>390</v>
      </c>
    </row>
    <row r="53" spans="1:6" ht="9.75">
      <c r="A53" s="81" t="s">
        <v>205</v>
      </c>
      <c r="B53" s="22">
        <v>5568</v>
      </c>
      <c r="C53" s="47">
        <v>4481</v>
      </c>
      <c r="D53" s="47">
        <v>4461</v>
      </c>
      <c r="E53" s="13">
        <v>4314</v>
      </c>
      <c r="F53" s="196" t="s">
        <v>204</v>
      </c>
    </row>
    <row r="54" spans="1:6" ht="9.75">
      <c r="A54" s="33" t="s">
        <v>189</v>
      </c>
      <c r="B54" s="22">
        <v>3882</v>
      </c>
      <c r="C54" s="47">
        <v>3182</v>
      </c>
      <c r="D54" s="47">
        <v>2986</v>
      </c>
      <c r="E54" s="13">
        <v>2948</v>
      </c>
      <c r="F54" s="34" t="s">
        <v>190</v>
      </c>
    </row>
    <row r="55" spans="1:6" ht="9.75">
      <c r="A55" s="81" t="s">
        <v>205</v>
      </c>
      <c r="B55" s="22">
        <v>9111</v>
      </c>
      <c r="C55" s="47">
        <v>7254</v>
      </c>
      <c r="D55" s="47">
        <v>7250</v>
      </c>
      <c r="E55" s="13">
        <v>6743</v>
      </c>
      <c r="F55" s="196" t="s">
        <v>204</v>
      </c>
    </row>
    <row r="56" spans="2:6" ht="9.75">
      <c r="B56" s="22"/>
      <c r="C56" s="47"/>
      <c r="D56" s="47"/>
      <c r="F56" s="27" t="s">
        <v>11</v>
      </c>
    </row>
    <row r="57" spans="1:6" ht="9.75">
      <c r="A57" s="13" t="s">
        <v>10</v>
      </c>
      <c r="B57" s="22"/>
      <c r="C57" s="47"/>
      <c r="D57" s="47"/>
      <c r="F57" s="34" t="s">
        <v>391</v>
      </c>
    </row>
    <row r="58" spans="1:6" ht="9.75">
      <c r="A58" s="33" t="s">
        <v>191</v>
      </c>
      <c r="B58" s="22">
        <v>583</v>
      </c>
      <c r="C58" s="47">
        <v>705</v>
      </c>
      <c r="D58" s="47">
        <v>724</v>
      </c>
      <c r="E58" s="13">
        <v>753</v>
      </c>
      <c r="F58" s="34" t="s">
        <v>392</v>
      </c>
    </row>
    <row r="59" ht="6.75" customHeight="1"/>
    <row r="60" ht="9" customHeight="1">
      <c r="A60" s="36" t="s">
        <v>625</v>
      </c>
    </row>
    <row r="61" ht="9" customHeight="1">
      <c r="A61" s="36" t="s">
        <v>624</v>
      </c>
    </row>
    <row r="65" ht="9.75">
      <c r="E65" s="255"/>
    </row>
    <row r="67" spans="5:6" ht="9.75">
      <c r="E67" s="255"/>
      <c r="F67" s="256"/>
    </row>
  </sheetData>
  <sheetProtection/>
  <mergeCells count="5">
    <mergeCell ref="A30:F30"/>
    <mergeCell ref="A33:F33"/>
    <mergeCell ref="A31:F31"/>
    <mergeCell ref="A32:F32"/>
    <mergeCell ref="A34:F34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25" zoomScalePageLayoutView="25" workbookViewId="0" topLeftCell="A1">
      <selection activeCell="K13" sqref="K13"/>
    </sheetView>
  </sheetViews>
  <sheetFormatPr defaultColWidth="9.140625" defaultRowHeight="12.75"/>
  <cols>
    <col min="1" max="1" width="23.57421875" style="13" customWidth="1"/>
    <col min="2" max="5" width="6.421875" style="13" customWidth="1"/>
    <col min="6" max="6" width="20.28125" style="14" customWidth="1"/>
    <col min="7" max="16384" width="9.140625" style="13" customWidth="1"/>
  </cols>
  <sheetData>
    <row r="1" spans="1:6" ht="11.25" customHeight="1">
      <c r="A1" s="16"/>
      <c r="B1" s="16"/>
      <c r="C1" s="16"/>
      <c r="D1" s="16"/>
      <c r="E1" s="16"/>
      <c r="F1" s="17"/>
    </row>
    <row r="2" ht="25.5" customHeight="1"/>
    <row r="3" spans="1:9" ht="10.5" customHeight="1">
      <c r="A3" s="83" t="s">
        <v>631</v>
      </c>
      <c r="F3" s="172"/>
      <c r="G3" s="51"/>
      <c r="H3" s="51"/>
      <c r="I3" s="51"/>
    </row>
    <row r="4" spans="1:9" ht="10.5" customHeight="1">
      <c r="A4" s="106" t="s">
        <v>326</v>
      </c>
      <c r="F4" s="172"/>
      <c r="G4" s="51"/>
      <c r="H4" s="51"/>
      <c r="I4" s="51"/>
    </row>
    <row r="5" spans="1:9" s="21" customFormat="1" ht="37.5" customHeight="1" thickBot="1">
      <c r="A5" s="18" t="s">
        <v>202</v>
      </c>
      <c r="B5" s="63">
        <v>2005</v>
      </c>
      <c r="C5" s="41">
        <v>2010</v>
      </c>
      <c r="D5" s="41">
        <v>2015</v>
      </c>
      <c r="E5" s="41">
        <v>2016</v>
      </c>
      <c r="F5" s="181" t="s">
        <v>203</v>
      </c>
      <c r="G5" s="151"/>
      <c r="H5" s="151"/>
      <c r="I5" s="151"/>
    </row>
    <row r="6" spans="2:9" ht="7.5" customHeight="1">
      <c r="B6" s="22"/>
      <c r="C6" s="47"/>
      <c r="D6" s="47"/>
      <c r="E6" s="47"/>
      <c r="F6" s="172"/>
      <c r="G6" s="51"/>
      <c r="H6" s="51"/>
      <c r="I6" s="51"/>
    </row>
    <row r="7" spans="1:9" ht="51" customHeight="1">
      <c r="A7" s="13" t="s">
        <v>192</v>
      </c>
      <c r="B7" s="129">
        <v>1</v>
      </c>
      <c r="C7" s="129">
        <v>1</v>
      </c>
      <c r="D7" s="47">
        <v>1</v>
      </c>
      <c r="E7" s="13">
        <v>1</v>
      </c>
      <c r="F7" s="113" t="s">
        <v>193</v>
      </c>
      <c r="G7" s="51"/>
      <c r="H7" s="51"/>
      <c r="I7" s="51"/>
    </row>
    <row r="8" spans="1:9" ht="51" customHeight="1">
      <c r="A8" s="13" t="s">
        <v>194</v>
      </c>
      <c r="B8" s="129">
        <v>6</v>
      </c>
      <c r="C8" s="129">
        <v>5</v>
      </c>
      <c r="D8" s="47">
        <v>4</v>
      </c>
      <c r="E8" s="13">
        <v>4</v>
      </c>
      <c r="F8" s="113" t="s">
        <v>195</v>
      </c>
      <c r="G8" s="51"/>
      <c r="H8" s="51"/>
      <c r="I8" s="51"/>
    </row>
    <row r="9" spans="1:9" ht="51" customHeight="1">
      <c r="A9" s="13" t="s">
        <v>503</v>
      </c>
      <c r="B9" s="129">
        <v>18.5</v>
      </c>
      <c r="C9" s="129">
        <v>16.7</v>
      </c>
      <c r="D9" s="47">
        <v>18.8</v>
      </c>
      <c r="E9" s="13">
        <v>18.6</v>
      </c>
      <c r="F9" s="113" t="s">
        <v>504</v>
      </c>
      <c r="G9" s="51"/>
      <c r="H9" s="51"/>
      <c r="I9" s="51"/>
    </row>
    <row r="10" spans="1:9" ht="51" customHeight="1">
      <c r="A10" s="33" t="s">
        <v>196</v>
      </c>
      <c r="B10" s="129">
        <v>18.5</v>
      </c>
      <c r="C10" s="129">
        <v>16.7</v>
      </c>
      <c r="D10" s="47">
        <v>18.8</v>
      </c>
      <c r="E10" s="13">
        <v>18.6</v>
      </c>
      <c r="F10" s="113" t="s">
        <v>197</v>
      </c>
      <c r="G10" s="51"/>
      <c r="H10" s="51"/>
      <c r="I10" s="51"/>
    </row>
    <row r="11" spans="2:9" ht="51" customHeight="1">
      <c r="B11" s="128"/>
      <c r="C11" s="128"/>
      <c r="D11" s="47"/>
      <c r="F11" s="113" t="s">
        <v>393</v>
      </c>
      <c r="G11" s="51"/>
      <c r="H11" s="51"/>
      <c r="I11" s="51"/>
    </row>
    <row r="12" spans="1:9" ht="51" customHeight="1">
      <c r="A12" s="13" t="s">
        <v>505</v>
      </c>
      <c r="B12" s="122">
        <v>25.9</v>
      </c>
      <c r="C12" s="128">
        <v>28.3</v>
      </c>
      <c r="D12" s="50">
        <v>33</v>
      </c>
      <c r="E12" s="13">
        <v>34.1</v>
      </c>
      <c r="F12" s="113" t="s">
        <v>394</v>
      </c>
      <c r="G12" s="51"/>
      <c r="H12" s="51"/>
      <c r="I12" s="51"/>
    </row>
    <row r="13" spans="1:9" ht="51" customHeight="1">
      <c r="A13" s="13" t="s">
        <v>238</v>
      </c>
      <c r="B13" s="130"/>
      <c r="C13" s="128"/>
      <c r="D13" s="47"/>
      <c r="F13" s="113" t="s">
        <v>395</v>
      </c>
      <c r="G13" s="51"/>
      <c r="H13" s="51"/>
      <c r="I13" s="51"/>
    </row>
    <row r="14" spans="1:9" ht="51" customHeight="1">
      <c r="A14" s="33" t="s">
        <v>509</v>
      </c>
      <c r="B14" s="129">
        <v>25.7</v>
      </c>
      <c r="C14" s="129">
        <v>29.8</v>
      </c>
      <c r="D14" s="47">
        <v>33.1</v>
      </c>
      <c r="E14" s="111">
        <v>34.7</v>
      </c>
      <c r="F14" s="113" t="s">
        <v>510</v>
      </c>
      <c r="G14" s="51"/>
      <c r="H14" s="51"/>
      <c r="I14" s="51"/>
    </row>
    <row r="15" ht="7.5" customHeight="1"/>
    <row r="16" spans="1:6" ht="9.75" customHeight="1">
      <c r="A16" s="314" t="s">
        <v>553</v>
      </c>
      <c r="B16" s="314"/>
      <c r="C16" s="314"/>
      <c r="D16" s="314"/>
      <c r="E16" s="314"/>
      <c r="F16" s="314"/>
    </row>
    <row r="17" spans="1:6" ht="9.75" customHeight="1">
      <c r="A17" s="313" t="s">
        <v>564</v>
      </c>
      <c r="B17" s="313"/>
      <c r="C17" s="313"/>
      <c r="D17" s="313"/>
      <c r="E17" s="313"/>
      <c r="F17" s="313"/>
    </row>
    <row r="18" spans="1:6" ht="9.75" customHeight="1">
      <c r="A18" s="313" t="s">
        <v>554</v>
      </c>
      <c r="B18" s="313"/>
      <c r="C18" s="313"/>
      <c r="D18" s="313"/>
      <c r="E18" s="313"/>
      <c r="F18" s="313"/>
    </row>
    <row r="19" spans="1:6" ht="9.75" customHeight="1">
      <c r="A19" s="115" t="s">
        <v>565</v>
      </c>
      <c r="B19" s="115"/>
      <c r="C19" s="115"/>
      <c r="D19" s="115"/>
      <c r="E19" s="115"/>
      <c r="F19" s="115"/>
    </row>
    <row r="20" spans="1:6" ht="9.75" customHeight="1">
      <c r="A20" s="315" t="s">
        <v>506</v>
      </c>
      <c r="B20" s="315"/>
      <c r="C20" s="315"/>
      <c r="D20" s="315"/>
      <c r="E20" s="315"/>
      <c r="F20" s="315"/>
    </row>
    <row r="21" spans="1:6" ht="9.75" customHeight="1">
      <c r="A21" s="314" t="s">
        <v>507</v>
      </c>
      <c r="B21" s="314"/>
      <c r="C21" s="314"/>
      <c r="D21" s="314"/>
      <c r="E21" s="314"/>
      <c r="F21" s="314"/>
    </row>
    <row r="22" spans="1:6" ht="9.75" customHeight="1">
      <c r="A22" s="314" t="s">
        <v>555</v>
      </c>
      <c r="B22" s="314"/>
      <c r="C22" s="314"/>
      <c r="D22" s="314"/>
      <c r="E22" s="314"/>
      <c r="F22" s="314"/>
    </row>
    <row r="23" spans="1:6" ht="9.75" customHeight="1">
      <c r="A23" s="314" t="s">
        <v>556</v>
      </c>
      <c r="B23" s="314"/>
      <c r="C23" s="314"/>
      <c r="D23" s="314"/>
      <c r="E23" s="314"/>
      <c r="F23" s="314"/>
    </row>
    <row r="24" spans="1:6" ht="9.75" customHeight="1">
      <c r="A24" s="316" t="s">
        <v>508</v>
      </c>
      <c r="B24" s="316"/>
      <c r="C24" s="316"/>
      <c r="D24" s="316"/>
      <c r="E24" s="316"/>
      <c r="F24" s="316"/>
    </row>
  </sheetData>
  <sheetProtection/>
  <mergeCells count="8">
    <mergeCell ref="A24:F24"/>
    <mergeCell ref="A22:F22"/>
    <mergeCell ref="A16:F16"/>
    <mergeCell ref="A17:F17"/>
    <mergeCell ref="A18:F18"/>
    <mergeCell ref="A23:F23"/>
    <mergeCell ref="A20:F20"/>
    <mergeCell ref="A21:F21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view="pageLayout" zoomScale="70" zoomScalePageLayoutView="70" workbookViewId="0" topLeftCell="A4">
      <selection activeCell="K13" sqref="K13"/>
    </sheetView>
  </sheetViews>
  <sheetFormatPr defaultColWidth="9.140625" defaultRowHeight="12.75"/>
  <cols>
    <col min="1" max="1" width="17.00390625" style="13" customWidth="1"/>
    <col min="2" max="9" width="4.421875" style="13" customWidth="1"/>
    <col min="10" max="10" width="16.57421875" style="14" customWidth="1"/>
    <col min="11" max="16384" width="9.140625" style="13" customWidth="1"/>
  </cols>
  <sheetData>
    <row r="1" spans="1:10" ht="11.25" customHeight="1">
      <c r="A1" s="16"/>
      <c r="B1" s="16"/>
      <c r="C1" s="16"/>
      <c r="D1" s="16"/>
      <c r="E1" s="16"/>
      <c r="F1" s="16"/>
      <c r="G1" s="16"/>
      <c r="H1" s="16"/>
      <c r="I1" s="16"/>
      <c r="J1" s="17"/>
    </row>
    <row r="2" ht="25.5" customHeight="1"/>
    <row r="3" spans="1:9" ht="9.75">
      <c r="A3" s="12" t="s">
        <v>632</v>
      </c>
      <c r="F3" s="51"/>
      <c r="G3" s="51"/>
      <c r="H3" s="51"/>
      <c r="I3" s="51"/>
    </row>
    <row r="4" spans="1:10" ht="9.75">
      <c r="A4" s="182" t="s">
        <v>63</v>
      </c>
      <c r="B4" s="16"/>
      <c r="C4" s="16"/>
      <c r="D4" s="16"/>
      <c r="E4" s="16"/>
      <c r="F4" s="170"/>
      <c r="G4" s="170"/>
      <c r="H4" s="170"/>
      <c r="I4" s="170"/>
      <c r="J4" s="17"/>
    </row>
    <row r="5" spans="1:10" s="21" customFormat="1" ht="18.75" customHeight="1">
      <c r="A5" s="328" t="s">
        <v>65</v>
      </c>
      <c r="B5" s="54">
        <v>2005</v>
      </c>
      <c r="C5" s="53">
        <v>2010</v>
      </c>
      <c r="D5" s="53">
        <v>2015</v>
      </c>
      <c r="E5" s="53">
        <v>2016</v>
      </c>
      <c r="F5" s="54">
        <v>2005</v>
      </c>
      <c r="G5" s="53">
        <v>2010</v>
      </c>
      <c r="H5" s="53">
        <v>2015</v>
      </c>
      <c r="I5" s="53">
        <v>2016</v>
      </c>
      <c r="J5" s="326" t="s">
        <v>64</v>
      </c>
    </row>
    <row r="6" spans="1:10" ht="38.25" customHeight="1" thickBot="1">
      <c r="A6" s="329"/>
      <c r="B6" s="332" t="s">
        <v>323</v>
      </c>
      <c r="C6" s="333"/>
      <c r="D6" s="333"/>
      <c r="E6" s="334"/>
      <c r="F6" s="332" t="s">
        <v>324</v>
      </c>
      <c r="G6" s="333"/>
      <c r="H6" s="333"/>
      <c r="I6" s="334"/>
      <c r="J6" s="327"/>
    </row>
    <row r="7" spans="2:9" ht="4.5" customHeight="1">
      <c r="B7" s="49"/>
      <c r="C7" s="49"/>
      <c r="D7" s="49"/>
      <c r="E7" s="49"/>
      <c r="F7" s="171"/>
      <c r="G7" s="171"/>
      <c r="H7" s="171"/>
      <c r="I7" s="171"/>
    </row>
    <row r="8" spans="1:12" ht="14.25" customHeight="1">
      <c r="A8" s="13" t="s">
        <v>296</v>
      </c>
      <c r="B8" s="28">
        <v>464</v>
      </c>
      <c r="C8" s="78">
        <v>284</v>
      </c>
      <c r="D8" s="78">
        <v>277</v>
      </c>
      <c r="E8" s="78">
        <v>289</v>
      </c>
      <c r="F8" s="205">
        <v>36.07010037438277</v>
      </c>
      <c r="G8" s="205">
        <f>C8/1284803*100000</f>
        <v>22.104556107045205</v>
      </c>
      <c r="H8" s="205">
        <v>21.985767192155606</v>
      </c>
      <c r="I8" s="257">
        <v>23.036974743026136</v>
      </c>
      <c r="J8" s="27" t="s">
        <v>297</v>
      </c>
      <c r="L8" s="111"/>
    </row>
    <row r="9" spans="1:12" ht="14.25" customHeight="1">
      <c r="A9" s="13" t="s">
        <v>66</v>
      </c>
      <c r="B9" s="28" t="s">
        <v>511</v>
      </c>
      <c r="C9" s="78">
        <v>1</v>
      </c>
      <c r="D9" s="78" t="s">
        <v>511</v>
      </c>
      <c r="E9" s="78">
        <v>1</v>
      </c>
      <c r="F9" s="204" t="s">
        <v>511</v>
      </c>
      <c r="G9" s="204">
        <f aca="true" t="shared" si="0" ref="G9:G34">C9/1284803*100000</f>
        <v>0.07783294403889157</v>
      </c>
      <c r="H9" s="204" t="s">
        <v>658</v>
      </c>
      <c r="I9" s="257">
        <v>0.07971271537379285</v>
      </c>
      <c r="J9" s="27" t="s">
        <v>67</v>
      </c>
      <c r="L9" s="111"/>
    </row>
    <row r="10" spans="1:12" ht="14.25" customHeight="1">
      <c r="A10" s="13" t="s">
        <v>68</v>
      </c>
      <c r="B10" s="131">
        <v>45</v>
      </c>
      <c r="C10" s="129">
        <v>37</v>
      </c>
      <c r="D10" s="78">
        <v>43</v>
      </c>
      <c r="E10" s="78">
        <v>112</v>
      </c>
      <c r="F10" s="206">
        <v>3.4981778380328112</v>
      </c>
      <c r="G10" s="204">
        <f t="shared" si="0"/>
        <v>2.879818929438988</v>
      </c>
      <c r="H10" s="204">
        <v>3.4129530298292092</v>
      </c>
      <c r="I10" s="257">
        <v>8.927824121864798</v>
      </c>
      <c r="J10" s="27" t="s">
        <v>69</v>
      </c>
      <c r="L10" s="111"/>
    </row>
    <row r="11" spans="1:12" ht="14.25" customHeight="1">
      <c r="A11" s="13" t="s">
        <v>70</v>
      </c>
      <c r="B11" s="28" t="s">
        <v>511</v>
      </c>
      <c r="C11" s="78" t="s">
        <v>511</v>
      </c>
      <c r="D11" s="78" t="s">
        <v>511</v>
      </c>
      <c r="E11" s="78" t="s">
        <v>658</v>
      </c>
      <c r="F11" s="204" t="s">
        <v>511</v>
      </c>
      <c r="G11" s="204" t="s">
        <v>511</v>
      </c>
      <c r="H11" s="204" t="s">
        <v>511</v>
      </c>
      <c r="I11" s="204" t="s">
        <v>658</v>
      </c>
      <c r="J11" s="27" t="s">
        <v>71</v>
      </c>
      <c r="K11" s="257"/>
      <c r="L11" s="111"/>
    </row>
    <row r="12" spans="1:12" ht="14.25" customHeight="1">
      <c r="A12" s="13" t="s">
        <v>72</v>
      </c>
      <c r="B12" s="131"/>
      <c r="C12" s="129"/>
      <c r="D12" s="78"/>
      <c r="E12" s="78"/>
      <c r="F12" s="205"/>
      <c r="G12" s="204"/>
      <c r="H12" s="204"/>
      <c r="I12" s="204"/>
      <c r="J12" s="27" t="s">
        <v>73</v>
      </c>
      <c r="K12" s="257"/>
      <c r="L12" s="111"/>
    </row>
    <row r="13" spans="1:12" ht="14.25" customHeight="1">
      <c r="A13" s="33" t="s">
        <v>74</v>
      </c>
      <c r="B13" s="28">
        <v>1</v>
      </c>
      <c r="C13" s="78">
        <v>1</v>
      </c>
      <c r="D13" s="78" t="s">
        <v>511</v>
      </c>
      <c r="E13" s="78" t="s">
        <v>658</v>
      </c>
      <c r="F13" s="205">
        <v>0.07773728528961803</v>
      </c>
      <c r="G13" s="204">
        <f t="shared" si="0"/>
        <v>0.07783294403889157</v>
      </c>
      <c r="H13" s="204" t="s">
        <v>511</v>
      </c>
      <c r="I13" s="204" t="s">
        <v>658</v>
      </c>
      <c r="J13" s="34" t="s">
        <v>75</v>
      </c>
      <c r="K13" s="257"/>
      <c r="L13" s="111"/>
    </row>
    <row r="14" spans="1:12" ht="14.25" customHeight="1">
      <c r="A14" s="33" t="s">
        <v>76</v>
      </c>
      <c r="B14" s="131">
        <v>102</v>
      </c>
      <c r="C14" s="129">
        <v>48</v>
      </c>
      <c r="D14" s="78">
        <v>53</v>
      </c>
      <c r="E14" s="78">
        <v>53</v>
      </c>
      <c r="F14" s="205">
        <v>7.92920309954104</v>
      </c>
      <c r="G14" s="204">
        <f t="shared" si="0"/>
        <v>3.735981313866795</v>
      </c>
      <c r="H14" s="204">
        <v>4.206663036766235</v>
      </c>
      <c r="I14" s="257">
        <v>4.2247739148110215</v>
      </c>
      <c r="J14" s="34" t="s">
        <v>77</v>
      </c>
      <c r="L14" s="111"/>
    </row>
    <row r="15" spans="1:12" ht="14.25" customHeight="1">
      <c r="A15" s="33" t="s">
        <v>78</v>
      </c>
      <c r="B15" s="135">
        <v>202</v>
      </c>
      <c r="C15" s="207">
        <v>77</v>
      </c>
      <c r="D15" s="207">
        <v>145</v>
      </c>
      <c r="E15" s="78">
        <v>122</v>
      </c>
      <c r="F15" s="204">
        <v>15.702931628502844</v>
      </c>
      <c r="G15" s="204">
        <f t="shared" si="0"/>
        <v>5.993136690994651</v>
      </c>
      <c r="H15" s="204">
        <v>11.50879510058687</v>
      </c>
      <c r="I15" s="257">
        <v>9.724951275602727</v>
      </c>
      <c r="J15" s="34" t="s">
        <v>79</v>
      </c>
      <c r="L15" s="111"/>
    </row>
    <row r="16" spans="1:12" ht="14.25" customHeight="1">
      <c r="A16" s="13" t="s">
        <v>80</v>
      </c>
      <c r="B16" s="131">
        <v>340</v>
      </c>
      <c r="C16" s="129">
        <v>107</v>
      </c>
      <c r="D16" s="78">
        <v>53</v>
      </c>
      <c r="E16" s="78">
        <v>16</v>
      </c>
      <c r="F16" s="204">
        <v>26.43067699847013</v>
      </c>
      <c r="G16" s="204">
        <f t="shared" si="0"/>
        <v>8.328125012161397</v>
      </c>
      <c r="H16" s="204">
        <v>4.206663036766235</v>
      </c>
      <c r="I16" s="257">
        <v>1.2754034459806856</v>
      </c>
      <c r="J16" s="27" t="s">
        <v>81</v>
      </c>
      <c r="L16" s="111"/>
    </row>
    <row r="17" spans="1:12" ht="14.25" customHeight="1">
      <c r="A17" s="13" t="s">
        <v>325</v>
      </c>
      <c r="B17" s="28">
        <v>1</v>
      </c>
      <c r="C17" s="78">
        <v>1</v>
      </c>
      <c r="D17" s="78" t="s">
        <v>511</v>
      </c>
      <c r="E17" s="78">
        <v>1</v>
      </c>
      <c r="F17" s="204">
        <v>0.07773728528961803</v>
      </c>
      <c r="G17" s="204">
        <f t="shared" si="0"/>
        <v>0.07783294403889157</v>
      </c>
      <c r="H17" s="204" t="s">
        <v>511</v>
      </c>
      <c r="I17" s="257">
        <v>0.07971271537379285</v>
      </c>
      <c r="J17" s="27" t="s">
        <v>325</v>
      </c>
      <c r="L17" s="111"/>
    </row>
    <row r="18" spans="1:12" ht="14.25" customHeight="1">
      <c r="A18" s="13" t="s">
        <v>82</v>
      </c>
      <c r="B18" s="131">
        <v>526</v>
      </c>
      <c r="C18" s="129">
        <v>268</v>
      </c>
      <c r="D18" s="78">
        <v>270</v>
      </c>
      <c r="E18" s="78">
        <v>375</v>
      </c>
      <c r="F18" s="204">
        <v>40.88981206233908</v>
      </c>
      <c r="G18" s="204">
        <f t="shared" si="0"/>
        <v>20.85922900242294</v>
      </c>
      <c r="H18" s="204">
        <v>21.430170187299687</v>
      </c>
      <c r="I18" s="257">
        <v>29.89226826517232</v>
      </c>
      <c r="J18" s="27" t="s">
        <v>230</v>
      </c>
      <c r="L18" s="111"/>
    </row>
    <row r="19" spans="1:12" ht="14.25" customHeight="1">
      <c r="A19" s="13" t="s">
        <v>396</v>
      </c>
      <c r="B19" s="28"/>
      <c r="C19" s="78"/>
      <c r="D19" s="78"/>
      <c r="E19" s="78"/>
      <c r="F19" s="204"/>
      <c r="G19" s="204"/>
      <c r="H19" s="204"/>
      <c r="I19" s="204"/>
      <c r="J19" s="27" t="s">
        <v>398</v>
      </c>
      <c r="K19" s="257"/>
      <c r="L19" s="111"/>
    </row>
    <row r="20" spans="1:12" ht="14.25" customHeight="1">
      <c r="A20" s="33" t="s">
        <v>397</v>
      </c>
      <c r="B20" s="131">
        <v>63</v>
      </c>
      <c r="C20" s="129">
        <v>17</v>
      </c>
      <c r="D20" s="78">
        <v>87</v>
      </c>
      <c r="E20" s="78">
        <v>73</v>
      </c>
      <c r="F20" s="204">
        <v>4.897448973245936</v>
      </c>
      <c r="G20" s="204">
        <f t="shared" si="0"/>
        <v>1.3231600486611566</v>
      </c>
      <c r="H20" s="204">
        <v>6.9052770603521205</v>
      </c>
      <c r="I20" s="257">
        <v>5.819028222286878</v>
      </c>
      <c r="J20" s="34" t="s">
        <v>399</v>
      </c>
      <c r="L20" s="111"/>
    </row>
    <row r="21" spans="1:12" ht="14.25" customHeight="1">
      <c r="A21" s="13" t="s">
        <v>476</v>
      </c>
      <c r="B21" s="28"/>
      <c r="C21" s="78"/>
      <c r="D21" s="78"/>
      <c r="E21" s="78"/>
      <c r="F21" s="204"/>
      <c r="G21" s="204"/>
      <c r="H21" s="204"/>
      <c r="I21" s="204"/>
      <c r="J21" s="134" t="s">
        <v>400</v>
      </c>
      <c r="K21" s="257"/>
      <c r="L21" s="111"/>
    </row>
    <row r="22" spans="1:15" ht="14.25" customHeight="1">
      <c r="A22" s="33" t="s">
        <v>522</v>
      </c>
      <c r="B22" s="131">
        <v>1136</v>
      </c>
      <c r="C22" s="129">
        <v>1073</v>
      </c>
      <c r="D22" s="78">
        <v>1172</v>
      </c>
      <c r="E22" s="78">
        <v>965</v>
      </c>
      <c r="F22" s="204">
        <f>B22/33808*10000</f>
        <v>336.01514434453384</v>
      </c>
      <c r="G22" s="204">
        <f>C22/38424*10000</f>
        <v>279.25255048927755</v>
      </c>
      <c r="H22" s="204">
        <v>364.6</v>
      </c>
      <c r="I22" s="257">
        <v>76.9227703357101</v>
      </c>
      <c r="J22" s="34" t="s">
        <v>401</v>
      </c>
      <c r="L22" s="111"/>
      <c r="M22" s="216"/>
      <c r="N22" s="216"/>
      <c r="O22" s="216"/>
    </row>
    <row r="23" spans="1:15" ht="14.25" customHeight="1">
      <c r="A23" s="13" t="s">
        <v>83</v>
      </c>
      <c r="B23" s="131">
        <v>230</v>
      </c>
      <c r="C23" s="129">
        <v>471</v>
      </c>
      <c r="D23" s="78">
        <v>811</v>
      </c>
      <c r="E23" s="78">
        <v>460</v>
      </c>
      <c r="F23" s="204">
        <v>17.879575616612147</v>
      </c>
      <c r="G23" s="204">
        <f t="shared" si="0"/>
        <v>36.65931664231793</v>
      </c>
      <c r="H23" s="204">
        <v>64.36988156259277</v>
      </c>
      <c r="I23" s="257">
        <v>36.66784907194471</v>
      </c>
      <c r="J23" s="27" t="s">
        <v>84</v>
      </c>
      <c r="L23" s="111"/>
      <c r="M23" s="216"/>
      <c r="N23" s="216"/>
      <c r="O23" s="216"/>
    </row>
    <row r="24" spans="1:15" ht="14.25" customHeight="1">
      <c r="A24" s="13" t="s">
        <v>402</v>
      </c>
      <c r="B24" s="28"/>
      <c r="C24" s="78"/>
      <c r="D24" s="78"/>
      <c r="E24" s="78"/>
      <c r="F24" s="204"/>
      <c r="G24" s="204"/>
      <c r="H24" s="204"/>
      <c r="I24" s="204"/>
      <c r="J24" s="27" t="s">
        <v>404</v>
      </c>
      <c r="K24" s="257"/>
      <c r="L24" s="111"/>
      <c r="M24" s="216"/>
      <c r="N24" s="216"/>
      <c r="O24" s="216"/>
    </row>
    <row r="25" spans="1:15" ht="14.25" customHeight="1">
      <c r="A25" s="33" t="s">
        <v>403</v>
      </c>
      <c r="B25" s="131">
        <v>50</v>
      </c>
      <c r="C25" s="129">
        <v>34</v>
      </c>
      <c r="D25" s="78">
        <v>22</v>
      </c>
      <c r="E25" s="78">
        <v>21</v>
      </c>
      <c r="F25" s="204">
        <v>3.8868642644809013</v>
      </c>
      <c r="G25" s="204">
        <f t="shared" si="0"/>
        <v>2.646320097322313</v>
      </c>
      <c r="H25" s="204">
        <v>1.746162015261456</v>
      </c>
      <c r="I25" s="257">
        <v>1.67396702284965</v>
      </c>
      <c r="J25" s="34" t="s">
        <v>405</v>
      </c>
      <c r="L25" s="111"/>
      <c r="M25" s="216"/>
      <c r="N25" s="216"/>
      <c r="O25" s="216"/>
    </row>
    <row r="26" spans="1:15" ht="14.25" customHeight="1">
      <c r="A26" s="13" t="s">
        <v>406</v>
      </c>
      <c r="B26" s="28"/>
      <c r="C26" s="78"/>
      <c r="D26" s="78"/>
      <c r="E26" s="78"/>
      <c r="F26" s="204"/>
      <c r="G26" s="204"/>
      <c r="H26" s="204"/>
      <c r="I26" s="204"/>
      <c r="J26" s="22"/>
      <c r="K26" s="257"/>
      <c r="L26" s="111"/>
      <c r="M26" s="216"/>
      <c r="N26" s="216"/>
      <c r="O26" s="216"/>
    </row>
    <row r="27" spans="1:15" ht="14.25" customHeight="1">
      <c r="A27" s="33" t="s">
        <v>407</v>
      </c>
      <c r="B27" s="131">
        <v>30</v>
      </c>
      <c r="C27" s="129">
        <v>44</v>
      </c>
      <c r="D27" s="78">
        <v>20</v>
      </c>
      <c r="E27" s="78">
        <v>23</v>
      </c>
      <c r="F27" s="204">
        <v>2.3321185586885407</v>
      </c>
      <c r="G27" s="204">
        <f t="shared" si="0"/>
        <v>3.4246495377112285</v>
      </c>
      <c r="H27" s="204">
        <v>1.5874200138740509</v>
      </c>
      <c r="I27" s="257">
        <v>1.8333924535972355</v>
      </c>
      <c r="J27" s="27" t="s">
        <v>85</v>
      </c>
      <c r="L27" s="111"/>
      <c r="M27" s="216"/>
      <c r="N27" s="216"/>
      <c r="O27" s="216"/>
    </row>
    <row r="28" spans="1:15" ht="14.25" customHeight="1">
      <c r="A28" s="13" t="s">
        <v>86</v>
      </c>
      <c r="B28" s="131">
        <v>7</v>
      </c>
      <c r="C28" s="129">
        <v>12</v>
      </c>
      <c r="D28" s="78">
        <v>8</v>
      </c>
      <c r="E28" s="78">
        <v>8</v>
      </c>
      <c r="F28" s="204">
        <v>0.5441609970273262</v>
      </c>
      <c r="G28" s="204">
        <f t="shared" si="0"/>
        <v>0.9339953284666987</v>
      </c>
      <c r="H28" s="204">
        <v>0.6349680055496203</v>
      </c>
      <c r="I28" s="257">
        <v>0.6377017229903428</v>
      </c>
      <c r="J28" s="27" t="s">
        <v>87</v>
      </c>
      <c r="L28" s="111"/>
      <c r="M28" s="216"/>
      <c r="N28" s="216"/>
      <c r="O28" s="216"/>
    </row>
    <row r="29" spans="1:15" ht="14.25" customHeight="1">
      <c r="A29" s="13" t="s">
        <v>408</v>
      </c>
      <c r="B29" s="28"/>
      <c r="C29" s="78"/>
      <c r="D29" s="78"/>
      <c r="E29" s="78"/>
      <c r="F29" s="204"/>
      <c r="G29" s="204"/>
      <c r="H29" s="204"/>
      <c r="I29" s="204"/>
      <c r="J29" s="27" t="s">
        <v>88</v>
      </c>
      <c r="K29" s="257"/>
      <c r="L29" s="111"/>
      <c r="M29" s="216"/>
      <c r="N29" s="216"/>
      <c r="O29" s="216"/>
    </row>
    <row r="30" spans="1:12" ht="14.25" customHeight="1">
      <c r="A30" s="33" t="s">
        <v>409</v>
      </c>
      <c r="B30" s="131">
        <v>5664</v>
      </c>
      <c r="C30" s="129">
        <v>99</v>
      </c>
      <c r="D30" s="78">
        <v>66</v>
      </c>
      <c r="E30" s="78">
        <v>63</v>
      </c>
      <c r="F30" s="204">
        <v>440.3039838803966</v>
      </c>
      <c r="G30" s="204">
        <f t="shared" si="0"/>
        <v>7.705461459850265</v>
      </c>
      <c r="H30" s="204">
        <v>5.238486045784368</v>
      </c>
      <c r="I30" s="257">
        <v>5.021901068548949</v>
      </c>
      <c r="J30" s="27"/>
      <c r="L30" s="111"/>
    </row>
    <row r="31" spans="1:12" ht="14.25" customHeight="1">
      <c r="A31" s="13" t="s">
        <v>477</v>
      </c>
      <c r="B31" s="131">
        <v>4683</v>
      </c>
      <c r="C31" s="129">
        <v>485</v>
      </c>
      <c r="D31" s="78">
        <v>63682</v>
      </c>
      <c r="E31" s="78">
        <v>88789</v>
      </c>
      <c r="F31" s="204">
        <v>364.04370701128124</v>
      </c>
      <c r="G31" s="204">
        <f t="shared" si="0"/>
        <v>37.74897785886241</v>
      </c>
      <c r="H31" s="204">
        <v>5054.5</v>
      </c>
      <c r="I31" s="257">
        <v>7077.612285323693</v>
      </c>
      <c r="J31" s="27" t="s">
        <v>478</v>
      </c>
      <c r="L31" s="111"/>
    </row>
    <row r="32" spans="1:12" ht="14.25" customHeight="1">
      <c r="A32" s="2" t="s">
        <v>298</v>
      </c>
      <c r="B32" s="28">
        <v>15</v>
      </c>
      <c r="C32" s="78">
        <v>21</v>
      </c>
      <c r="D32" s="78">
        <v>11</v>
      </c>
      <c r="E32" s="78">
        <v>24</v>
      </c>
      <c r="F32" s="204">
        <v>1.1660592793442703</v>
      </c>
      <c r="G32" s="204">
        <f t="shared" si="0"/>
        <v>1.6344918248167228</v>
      </c>
      <c r="H32" s="204">
        <v>0.873081007630728</v>
      </c>
      <c r="I32" s="257">
        <v>1.9131051689710283</v>
      </c>
      <c r="J32" s="27" t="s">
        <v>299</v>
      </c>
      <c r="L32" s="111"/>
    </row>
    <row r="33" spans="1:12" ht="14.25" customHeight="1">
      <c r="A33" s="13" t="s">
        <v>410</v>
      </c>
      <c r="B33" s="28"/>
      <c r="C33" s="78"/>
      <c r="D33" s="78"/>
      <c r="E33" s="78"/>
      <c r="F33" s="204"/>
      <c r="G33" s="204"/>
      <c r="H33" s="204"/>
      <c r="I33" s="204"/>
      <c r="J33" s="27"/>
      <c r="K33" s="257"/>
      <c r="L33" s="111"/>
    </row>
    <row r="34" spans="1:12" ht="14.25" customHeight="1">
      <c r="A34" s="33" t="s">
        <v>411</v>
      </c>
      <c r="B34" s="131">
        <v>203</v>
      </c>
      <c r="C34" s="129">
        <v>174</v>
      </c>
      <c r="D34" s="78">
        <v>239</v>
      </c>
      <c r="E34" s="78">
        <v>251</v>
      </c>
      <c r="F34" s="204">
        <v>15.780668913792459</v>
      </c>
      <c r="G34" s="204">
        <f t="shared" si="0"/>
        <v>13.542932262767133</v>
      </c>
      <c r="H34" s="204">
        <v>18.969669165794908</v>
      </c>
      <c r="I34" s="257">
        <v>20.007891558822006</v>
      </c>
      <c r="J34" s="27" t="s">
        <v>89</v>
      </c>
      <c r="L34" s="111"/>
    </row>
    <row r="35" ht="6.75" customHeight="1">
      <c r="L35" s="111"/>
    </row>
    <row r="36" spans="1:12" ht="9" customHeight="1">
      <c r="A36" s="325" t="s">
        <v>412</v>
      </c>
      <c r="B36" s="325"/>
      <c r="C36" s="325"/>
      <c r="D36" s="325"/>
      <c r="E36" s="325"/>
      <c r="F36" s="325"/>
      <c r="G36" s="325"/>
      <c r="H36" s="325"/>
      <c r="I36" s="325"/>
      <c r="J36" s="325"/>
      <c r="L36" s="111"/>
    </row>
    <row r="37" spans="1:12" ht="9" customHeight="1">
      <c r="A37" s="335" t="s">
        <v>413</v>
      </c>
      <c r="B37" s="335"/>
      <c r="C37" s="335"/>
      <c r="D37" s="335"/>
      <c r="E37" s="335"/>
      <c r="F37" s="335"/>
      <c r="G37" s="335"/>
      <c r="H37" s="335"/>
      <c r="I37" s="335"/>
      <c r="J37" s="335"/>
      <c r="L37" s="111"/>
    </row>
    <row r="38" spans="1:13" s="120" customFormat="1" ht="9" customHeight="1">
      <c r="A38" s="324" t="s">
        <v>414</v>
      </c>
      <c r="B38" s="324"/>
      <c r="C38" s="324"/>
      <c r="D38" s="324"/>
      <c r="E38" s="324"/>
      <c r="F38" s="324"/>
      <c r="G38" s="324"/>
      <c r="H38" s="324"/>
      <c r="I38" s="324"/>
      <c r="J38" s="324"/>
      <c r="L38" s="111"/>
      <c r="M38" s="188"/>
    </row>
    <row r="39" spans="1:13" s="120" customFormat="1" ht="9" customHeight="1">
      <c r="A39" s="324" t="s">
        <v>415</v>
      </c>
      <c r="B39" s="324"/>
      <c r="C39" s="324"/>
      <c r="D39" s="324"/>
      <c r="E39" s="324"/>
      <c r="F39" s="324"/>
      <c r="G39" s="324"/>
      <c r="H39" s="324"/>
      <c r="I39" s="324"/>
      <c r="J39" s="324"/>
      <c r="M39" s="188"/>
    </row>
    <row r="40" spans="1:13" s="120" customFormat="1" ht="9" customHeight="1">
      <c r="A40" s="324" t="s">
        <v>416</v>
      </c>
      <c r="B40" s="324"/>
      <c r="C40" s="324"/>
      <c r="D40" s="324"/>
      <c r="E40" s="324"/>
      <c r="F40" s="324"/>
      <c r="G40" s="324"/>
      <c r="H40" s="324"/>
      <c r="I40" s="324"/>
      <c r="J40" s="324"/>
      <c r="M40" s="188"/>
    </row>
    <row r="41" spans="1:10" ht="9" customHeight="1">
      <c r="A41" s="325" t="s">
        <v>417</v>
      </c>
      <c r="B41" s="325"/>
      <c r="C41" s="325"/>
      <c r="D41" s="325"/>
      <c r="E41" s="325"/>
      <c r="F41" s="325"/>
      <c r="G41" s="325"/>
      <c r="H41" s="325"/>
      <c r="I41" s="325"/>
      <c r="J41" s="325"/>
    </row>
    <row r="42" spans="1:10" ht="9" customHeight="1">
      <c r="A42" s="325" t="s">
        <v>418</v>
      </c>
      <c r="B42" s="325"/>
      <c r="C42" s="325"/>
      <c r="D42" s="325"/>
      <c r="E42" s="325"/>
      <c r="F42" s="325"/>
      <c r="G42" s="325"/>
      <c r="H42" s="325"/>
      <c r="I42" s="325"/>
      <c r="J42" s="325"/>
    </row>
    <row r="43" spans="1:13" s="120" customFormat="1" ht="9" customHeight="1">
      <c r="A43" s="330" t="s">
        <v>479</v>
      </c>
      <c r="B43" s="330"/>
      <c r="C43" s="330"/>
      <c r="D43" s="330"/>
      <c r="E43" s="330"/>
      <c r="F43" s="330"/>
      <c r="G43" s="330"/>
      <c r="H43" s="330"/>
      <c r="I43" s="330"/>
      <c r="J43" s="330"/>
      <c r="M43" s="188"/>
    </row>
    <row r="44" spans="1:13" s="120" customFormat="1" ht="9" customHeight="1">
      <c r="A44" s="331" t="s">
        <v>419</v>
      </c>
      <c r="B44" s="331"/>
      <c r="C44" s="331"/>
      <c r="D44" s="331"/>
      <c r="E44" s="331"/>
      <c r="F44" s="331"/>
      <c r="G44" s="331"/>
      <c r="H44" s="331"/>
      <c r="I44" s="331"/>
      <c r="J44" s="331"/>
      <c r="M44" s="188"/>
    </row>
    <row r="45" spans="1:10" ht="9" customHeight="1">
      <c r="A45" s="323" t="s">
        <v>420</v>
      </c>
      <c r="B45" s="323"/>
      <c r="C45" s="323"/>
      <c r="D45" s="323"/>
      <c r="E45" s="323"/>
      <c r="F45" s="323"/>
      <c r="G45" s="323"/>
      <c r="H45" s="323"/>
      <c r="I45" s="323"/>
      <c r="J45" s="323"/>
    </row>
    <row r="49" spans="1:3" ht="9.75">
      <c r="A49" s="132"/>
      <c r="B49" s="132"/>
      <c r="C49" s="132"/>
    </row>
  </sheetData>
  <sheetProtection/>
  <mergeCells count="14">
    <mergeCell ref="B6:E6"/>
    <mergeCell ref="F6:I6"/>
    <mergeCell ref="A37:J37"/>
    <mergeCell ref="A36:J36"/>
    <mergeCell ref="A45:J45"/>
    <mergeCell ref="A40:J40"/>
    <mergeCell ref="A39:J39"/>
    <mergeCell ref="A41:J41"/>
    <mergeCell ref="A42:J42"/>
    <mergeCell ref="J5:J6"/>
    <mergeCell ref="A5:A6"/>
    <mergeCell ref="A38:J38"/>
    <mergeCell ref="A43:J43"/>
    <mergeCell ref="A44:J44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view="pageLayout" zoomScale="55" zoomScaleSheetLayoutView="85" zoomScalePageLayoutView="55" workbookViewId="0" topLeftCell="A1">
      <selection activeCell="K13" sqref="K13"/>
    </sheetView>
  </sheetViews>
  <sheetFormatPr defaultColWidth="9.140625" defaultRowHeight="12.75"/>
  <cols>
    <col min="1" max="1" width="4.00390625" style="13" customWidth="1"/>
    <col min="2" max="2" width="22.00390625" style="13" customWidth="1"/>
    <col min="3" max="3" width="3.7109375" style="13" customWidth="1"/>
    <col min="4" max="4" width="4.7109375" style="13" customWidth="1"/>
    <col min="5" max="6" width="11.421875" style="13" customWidth="1"/>
    <col min="7" max="7" width="11.7109375" style="13" customWidth="1"/>
    <col min="8" max="8" width="12.8515625" style="14" customWidth="1"/>
    <col min="9" max="12" width="12.8515625" style="13" customWidth="1"/>
    <col min="13" max="13" width="4.00390625" style="13" customWidth="1"/>
    <col min="14" max="16384" width="9.140625" style="13" customWidth="1"/>
  </cols>
  <sheetData>
    <row r="1" spans="1:13" ht="11.25" customHeight="1">
      <c r="A1" s="16"/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</row>
    <row r="2" ht="25.5" customHeight="1"/>
    <row r="3" spans="1:12" ht="11.25" customHeight="1">
      <c r="A3" s="234" t="s">
        <v>633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1.25" customHeight="1">
      <c r="A4" s="235" t="s">
        <v>622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2:13" ht="12" customHeight="1">
      <c r="B5" s="336"/>
      <c r="C5" s="337"/>
      <c r="D5" s="338"/>
      <c r="E5" s="346" t="s">
        <v>717</v>
      </c>
      <c r="F5" s="346"/>
      <c r="G5" s="328"/>
      <c r="H5" s="352" t="s">
        <v>718</v>
      </c>
      <c r="I5" s="352"/>
      <c r="J5" s="352"/>
      <c r="K5" s="352"/>
      <c r="L5" s="352"/>
      <c r="M5" s="232"/>
    </row>
    <row r="6" spans="2:13" ht="12" customHeight="1">
      <c r="B6" s="351" t="s">
        <v>591</v>
      </c>
      <c r="C6" s="352"/>
      <c r="D6" s="347"/>
      <c r="E6" s="281" t="s">
        <v>211</v>
      </c>
      <c r="F6" s="283" t="s">
        <v>593</v>
      </c>
      <c r="G6" s="283" t="s">
        <v>595</v>
      </c>
      <c r="H6" s="353" t="s">
        <v>597</v>
      </c>
      <c r="I6" s="353" t="s">
        <v>598</v>
      </c>
      <c r="J6" s="353" t="s">
        <v>618</v>
      </c>
      <c r="K6" s="345" t="s">
        <v>617</v>
      </c>
      <c r="L6" s="284" t="s">
        <v>619</v>
      </c>
      <c r="M6" s="22"/>
    </row>
    <row r="7" spans="1:13" s="21" customFormat="1" ht="12" customHeight="1">
      <c r="A7" s="21" t="s">
        <v>620</v>
      </c>
      <c r="B7" s="357" t="s">
        <v>592</v>
      </c>
      <c r="C7" s="358"/>
      <c r="D7" s="359"/>
      <c r="E7" s="285" t="s">
        <v>212</v>
      </c>
      <c r="F7" s="286" t="s">
        <v>594</v>
      </c>
      <c r="G7" s="286" t="s">
        <v>596</v>
      </c>
      <c r="H7" s="354"/>
      <c r="I7" s="354"/>
      <c r="J7" s="354"/>
      <c r="K7" s="356"/>
      <c r="L7" s="287" t="s">
        <v>599</v>
      </c>
      <c r="M7" s="231" t="s">
        <v>620</v>
      </c>
    </row>
    <row r="8" spans="2:13" ht="12" customHeight="1">
      <c r="B8" s="339"/>
      <c r="C8" s="340"/>
      <c r="D8" s="341"/>
      <c r="E8" s="352" t="s">
        <v>600</v>
      </c>
      <c r="F8" s="352"/>
      <c r="G8" s="352"/>
      <c r="H8" s="352"/>
      <c r="I8" s="352"/>
      <c r="J8" s="352"/>
      <c r="K8" s="352"/>
      <c r="L8" s="352"/>
      <c r="M8" s="22"/>
    </row>
    <row r="9" spans="1:13" ht="12" customHeight="1" thickBot="1">
      <c r="A9" s="229"/>
      <c r="B9" s="342"/>
      <c r="C9" s="343"/>
      <c r="D9" s="344"/>
      <c r="E9" s="349" t="s">
        <v>601</v>
      </c>
      <c r="F9" s="349"/>
      <c r="G9" s="349"/>
      <c r="H9" s="349"/>
      <c r="I9" s="349"/>
      <c r="J9" s="349"/>
      <c r="K9" s="349"/>
      <c r="L9" s="349"/>
      <c r="M9" s="233"/>
    </row>
    <row r="10" spans="1:13" ht="15.75" customHeight="1">
      <c r="A10" s="228">
        <v>1</v>
      </c>
      <c r="B10" s="293" t="s">
        <v>602</v>
      </c>
      <c r="C10" s="241"/>
      <c r="D10" s="288">
        <v>2004</v>
      </c>
      <c r="E10" s="230">
        <v>61</v>
      </c>
      <c r="F10" s="204">
        <v>64.4</v>
      </c>
      <c r="G10" s="225">
        <v>58.4</v>
      </c>
      <c r="H10" s="204">
        <v>91.4</v>
      </c>
      <c r="I10" s="225">
        <v>89.4</v>
      </c>
      <c r="J10" s="204">
        <v>67.6</v>
      </c>
      <c r="K10" s="225">
        <v>26.3</v>
      </c>
      <c r="L10" s="236">
        <v>12.6</v>
      </c>
      <c r="M10" s="237">
        <v>1</v>
      </c>
    </row>
    <row r="11" spans="1:13" ht="15.75" customHeight="1">
      <c r="A11" s="228"/>
      <c r="B11" s="294" t="s">
        <v>603</v>
      </c>
      <c r="D11" s="282">
        <v>2009</v>
      </c>
      <c r="E11" s="204">
        <v>62</v>
      </c>
      <c r="F11" s="204">
        <v>65.5</v>
      </c>
      <c r="G11" s="225">
        <v>59.1</v>
      </c>
      <c r="H11" s="204">
        <v>90.2</v>
      </c>
      <c r="I11" s="225">
        <v>92.5</v>
      </c>
      <c r="J11" s="204">
        <v>72.1</v>
      </c>
      <c r="K11" s="225">
        <v>37.1</v>
      </c>
      <c r="L11" s="204">
        <v>10.2</v>
      </c>
      <c r="M11" s="237"/>
    </row>
    <row r="12" spans="1:12" ht="15.75" customHeight="1">
      <c r="A12" s="228"/>
      <c r="B12" s="289"/>
      <c r="D12" s="290">
        <v>2014</v>
      </c>
      <c r="E12" s="226">
        <v>66.3</v>
      </c>
      <c r="F12" s="226">
        <v>71.2</v>
      </c>
      <c r="G12" s="227">
        <v>64</v>
      </c>
      <c r="H12" s="226">
        <v>91</v>
      </c>
      <c r="I12" s="227">
        <v>95</v>
      </c>
      <c r="J12" s="226">
        <v>80.5</v>
      </c>
      <c r="K12" s="227">
        <v>40.8</v>
      </c>
      <c r="L12" s="226">
        <v>13.3</v>
      </c>
    </row>
    <row r="13" spans="1:13" ht="15.75" customHeight="1">
      <c r="A13" s="51">
        <v>2</v>
      </c>
      <c r="B13" s="164" t="s">
        <v>604</v>
      </c>
      <c r="D13" s="282">
        <v>2004</v>
      </c>
      <c r="E13" s="204">
        <v>24.6</v>
      </c>
      <c r="F13" s="204">
        <v>22.3</v>
      </c>
      <c r="G13" s="225">
        <v>26.3</v>
      </c>
      <c r="H13" s="204">
        <v>6.4</v>
      </c>
      <c r="I13" s="225">
        <v>9</v>
      </c>
      <c r="J13" s="204">
        <v>25.8</v>
      </c>
      <c r="K13" s="225">
        <v>45.5</v>
      </c>
      <c r="L13" s="204">
        <v>38.4</v>
      </c>
      <c r="M13" s="237">
        <v>2</v>
      </c>
    </row>
    <row r="14" spans="1:13" ht="15.75" customHeight="1">
      <c r="A14" s="228"/>
      <c r="B14" s="294" t="s">
        <v>605</v>
      </c>
      <c r="D14" s="282">
        <v>2009</v>
      </c>
      <c r="E14" s="204">
        <v>24.7</v>
      </c>
      <c r="F14" s="204">
        <v>23.6</v>
      </c>
      <c r="G14" s="225">
        <v>25.5</v>
      </c>
      <c r="H14" s="204">
        <v>7.6</v>
      </c>
      <c r="I14" s="225">
        <v>6.9</v>
      </c>
      <c r="J14" s="204">
        <v>23</v>
      </c>
      <c r="K14" s="225">
        <v>42.4</v>
      </c>
      <c r="L14" s="204">
        <v>39.6</v>
      </c>
      <c r="M14" s="237"/>
    </row>
    <row r="15" spans="1:12" ht="15.75" customHeight="1">
      <c r="A15" s="228"/>
      <c r="B15" s="289"/>
      <c r="D15" s="290">
        <v>2014</v>
      </c>
      <c r="E15" s="226">
        <v>21.2</v>
      </c>
      <c r="F15" s="226">
        <v>19.6</v>
      </c>
      <c r="G15" s="227">
        <v>24.6</v>
      </c>
      <c r="H15" s="226">
        <v>7.9</v>
      </c>
      <c r="I15" s="227">
        <v>4.3</v>
      </c>
      <c r="J15" s="226">
        <v>14.1</v>
      </c>
      <c r="K15" s="227">
        <v>39.2</v>
      </c>
      <c r="L15" s="226">
        <v>39.2</v>
      </c>
    </row>
    <row r="16" spans="1:13" ht="15.75" customHeight="1">
      <c r="A16" s="228">
        <v>3</v>
      </c>
      <c r="B16" s="164" t="s">
        <v>606</v>
      </c>
      <c r="D16" s="282">
        <v>2004</v>
      </c>
      <c r="E16" s="204">
        <v>14.4</v>
      </c>
      <c r="F16" s="204">
        <v>13.3</v>
      </c>
      <c r="G16" s="225">
        <v>15.3</v>
      </c>
      <c r="H16" s="204">
        <v>2.2</v>
      </c>
      <c r="I16" s="225">
        <v>1.6</v>
      </c>
      <c r="J16" s="204">
        <v>6.6</v>
      </c>
      <c r="K16" s="225">
        <v>28.1</v>
      </c>
      <c r="L16" s="204">
        <v>49</v>
      </c>
      <c r="M16" s="237">
        <v>3</v>
      </c>
    </row>
    <row r="17" spans="2:13" ht="15.75" customHeight="1">
      <c r="B17" s="294" t="s">
        <v>607</v>
      </c>
      <c r="D17" s="282">
        <v>2009</v>
      </c>
      <c r="E17" s="204">
        <v>13.3</v>
      </c>
      <c r="F17" s="204">
        <v>10.9</v>
      </c>
      <c r="G17" s="225">
        <v>15.3</v>
      </c>
      <c r="H17" s="204">
        <v>2.2</v>
      </c>
      <c r="I17" s="225">
        <v>0.6</v>
      </c>
      <c r="J17" s="204">
        <v>4.9</v>
      </c>
      <c r="K17" s="225">
        <v>20.5</v>
      </c>
      <c r="L17" s="204">
        <v>50.2</v>
      </c>
      <c r="M17" s="237"/>
    </row>
    <row r="18" spans="1:12" ht="15.75" customHeight="1">
      <c r="A18" s="110"/>
      <c r="B18" s="291"/>
      <c r="D18" s="290">
        <v>2014</v>
      </c>
      <c r="E18" s="226">
        <v>12.6</v>
      </c>
      <c r="F18" s="226">
        <v>9.3</v>
      </c>
      <c r="G18" s="227">
        <v>11.3</v>
      </c>
      <c r="H18" s="226">
        <v>1</v>
      </c>
      <c r="I18" s="227">
        <v>0.7</v>
      </c>
      <c r="J18" s="226">
        <v>5.5</v>
      </c>
      <c r="K18" s="227">
        <v>20.1</v>
      </c>
      <c r="L18" s="226">
        <v>47.5</v>
      </c>
    </row>
    <row r="19" spans="2:12" ht="11.25" customHeight="1">
      <c r="B19" s="221"/>
      <c r="D19" s="239"/>
      <c r="E19" s="240"/>
      <c r="F19" s="240"/>
      <c r="G19" s="240"/>
      <c r="H19" s="240"/>
      <c r="I19" s="240"/>
      <c r="J19" s="240"/>
      <c r="K19" s="240"/>
      <c r="L19" s="240"/>
    </row>
    <row r="20" spans="2:12" ht="11.25" customHeight="1">
      <c r="B20" s="221"/>
      <c r="D20" s="239"/>
      <c r="E20" s="240"/>
      <c r="F20" s="240"/>
      <c r="G20" s="240"/>
      <c r="H20" s="240"/>
      <c r="I20" s="240"/>
      <c r="J20" s="240"/>
      <c r="K20" s="240"/>
      <c r="L20" s="240"/>
    </row>
    <row r="21" spans="2:12" ht="10.5" customHeight="1">
      <c r="B21" s="222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ht="10.5" customHeight="1">
      <c r="A22" s="234" t="s">
        <v>634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 ht="10.5" customHeight="1">
      <c r="A23" s="235" t="s">
        <v>621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3" ht="12" customHeight="1">
      <c r="A24" s="328" t="s">
        <v>620</v>
      </c>
      <c r="B24" s="345"/>
      <c r="C24" s="346"/>
      <c r="D24" s="346"/>
      <c r="E24" s="328"/>
      <c r="F24" s="350" t="s">
        <v>717</v>
      </c>
      <c r="G24" s="350"/>
      <c r="H24" s="350"/>
      <c r="I24" s="348" t="s">
        <v>719</v>
      </c>
      <c r="J24" s="348"/>
      <c r="K24" s="348"/>
      <c r="L24" s="348"/>
      <c r="M24" s="345" t="s">
        <v>620</v>
      </c>
    </row>
    <row r="25" spans="1:13" ht="12" customHeight="1">
      <c r="A25" s="347"/>
      <c r="B25" s="351" t="s">
        <v>202</v>
      </c>
      <c r="C25" s="352"/>
      <c r="D25" s="352"/>
      <c r="E25" s="347"/>
      <c r="F25" s="281" t="s">
        <v>211</v>
      </c>
      <c r="G25" s="281" t="s">
        <v>593</v>
      </c>
      <c r="H25" s="281" t="s">
        <v>595</v>
      </c>
      <c r="I25" s="353" t="s">
        <v>598</v>
      </c>
      <c r="J25" s="347" t="s">
        <v>618</v>
      </c>
      <c r="K25" s="347" t="s">
        <v>617</v>
      </c>
      <c r="L25" s="295" t="s">
        <v>619</v>
      </c>
      <c r="M25" s="351"/>
    </row>
    <row r="26" spans="1:13" ht="12" customHeight="1">
      <c r="A26" s="347"/>
      <c r="B26" s="357" t="s">
        <v>608</v>
      </c>
      <c r="C26" s="358"/>
      <c r="D26" s="358"/>
      <c r="E26" s="359"/>
      <c r="F26" s="285" t="s">
        <v>212</v>
      </c>
      <c r="G26" s="285" t="s">
        <v>594</v>
      </c>
      <c r="H26" s="285" t="s">
        <v>596</v>
      </c>
      <c r="I26" s="354"/>
      <c r="J26" s="355"/>
      <c r="K26" s="355"/>
      <c r="L26" s="296" t="s">
        <v>599</v>
      </c>
      <c r="M26" s="351"/>
    </row>
    <row r="27" spans="1:13" ht="12" customHeight="1">
      <c r="A27" s="347"/>
      <c r="B27" s="351"/>
      <c r="C27" s="352"/>
      <c r="D27" s="352"/>
      <c r="E27" s="347"/>
      <c r="F27" s="346" t="s">
        <v>720</v>
      </c>
      <c r="G27" s="346"/>
      <c r="H27" s="346"/>
      <c r="I27" s="346"/>
      <c r="J27" s="346"/>
      <c r="K27" s="346"/>
      <c r="L27" s="346"/>
      <c r="M27" s="351"/>
    </row>
    <row r="28" spans="1:13" ht="12" customHeight="1" thickBot="1">
      <c r="A28" s="329"/>
      <c r="B28" s="360"/>
      <c r="C28" s="361"/>
      <c r="D28" s="361"/>
      <c r="E28" s="292"/>
      <c r="F28" s="349" t="s">
        <v>721</v>
      </c>
      <c r="G28" s="349"/>
      <c r="H28" s="349"/>
      <c r="I28" s="349"/>
      <c r="J28" s="349"/>
      <c r="K28" s="349"/>
      <c r="L28" s="349"/>
      <c r="M28" s="356"/>
    </row>
    <row r="29" spans="1:13" ht="15.75" customHeight="1">
      <c r="A29" s="13">
        <v>1</v>
      </c>
      <c r="B29" s="164" t="s">
        <v>609</v>
      </c>
      <c r="E29" s="282">
        <v>2004</v>
      </c>
      <c r="F29" s="204">
        <v>4.7</v>
      </c>
      <c r="G29" s="204">
        <v>2.2</v>
      </c>
      <c r="H29" s="225">
        <v>7.1</v>
      </c>
      <c r="I29" s="225">
        <v>11.1</v>
      </c>
      <c r="J29" s="204">
        <v>2.6</v>
      </c>
      <c r="K29" s="225">
        <v>1.6</v>
      </c>
      <c r="L29" s="236">
        <v>2.3</v>
      </c>
      <c r="M29" s="237">
        <v>1</v>
      </c>
    </row>
    <row r="30" spans="2:13" ht="14.25" customHeight="1">
      <c r="B30" s="294" t="s">
        <v>610</v>
      </c>
      <c r="E30" s="282">
        <v>2009</v>
      </c>
      <c r="F30" s="204">
        <v>2.7</v>
      </c>
      <c r="G30" s="204">
        <v>1.3</v>
      </c>
      <c r="H30" s="225">
        <v>3.7</v>
      </c>
      <c r="I30" s="225">
        <v>2.7</v>
      </c>
      <c r="J30" s="204">
        <v>8.3</v>
      </c>
      <c r="K30" s="225">
        <v>0.8</v>
      </c>
      <c r="L30" s="204">
        <v>1</v>
      </c>
      <c r="M30" s="237"/>
    </row>
    <row r="31" spans="2:12" ht="14.25" customHeight="1">
      <c r="B31" s="289"/>
      <c r="E31" s="290">
        <v>2014</v>
      </c>
      <c r="F31" s="226">
        <v>3.1</v>
      </c>
      <c r="G31" s="226">
        <v>1.2</v>
      </c>
      <c r="H31" s="227">
        <v>4.6</v>
      </c>
      <c r="I31" s="227">
        <v>7.9</v>
      </c>
      <c r="J31" s="226">
        <v>3.5</v>
      </c>
      <c r="K31" s="227">
        <v>0.4</v>
      </c>
      <c r="L31" s="226">
        <v>0.9</v>
      </c>
    </row>
    <row r="32" spans="1:13" ht="14.25" customHeight="1">
      <c r="A32" s="13">
        <v>2</v>
      </c>
      <c r="B32" s="164" t="s">
        <v>611</v>
      </c>
      <c r="E32" s="282">
        <v>2004</v>
      </c>
      <c r="F32" s="204">
        <v>50.9</v>
      </c>
      <c r="G32" s="204">
        <v>48.4</v>
      </c>
      <c r="H32" s="225">
        <v>53.2</v>
      </c>
      <c r="I32" s="225">
        <v>71</v>
      </c>
      <c r="J32" s="204">
        <v>50.7</v>
      </c>
      <c r="K32" s="225">
        <v>34.2</v>
      </c>
      <c r="L32" s="204">
        <v>40.5</v>
      </c>
      <c r="M32" s="237">
        <v>2</v>
      </c>
    </row>
    <row r="33" spans="2:13" ht="14.25" customHeight="1">
      <c r="B33" s="294" t="s">
        <v>612</v>
      </c>
      <c r="E33" s="282">
        <v>2009</v>
      </c>
      <c r="F33" s="204">
        <v>47.1</v>
      </c>
      <c r="G33" s="204">
        <v>42.1</v>
      </c>
      <c r="H33" s="225">
        <v>50.9</v>
      </c>
      <c r="I33" s="225">
        <v>47.1</v>
      </c>
      <c r="J33" s="204">
        <v>68.8</v>
      </c>
      <c r="K33" s="225">
        <v>53.1</v>
      </c>
      <c r="L33" s="204">
        <v>32.2</v>
      </c>
      <c r="M33" s="237"/>
    </row>
    <row r="34" spans="2:12" ht="14.25" customHeight="1">
      <c r="B34" s="289"/>
      <c r="E34" s="290">
        <v>2014</v>
      </c>
      <c r="F34" s="226">
        <v>43</v>
      </c>
      <c r="G34" s="226">
        <v>34.6</v>
      </c>
      <c r="H34" s="227">
        <v>50.1</v>
      </c>
      <c r="I34" s="227">
        <v>68.5</v>
      </c>
      <c r="J34" s="226">
        <v>42.3</v>
      </c>
      <c r="K34" s="227">
        <v>32</v>
      </c>
      <c r="L34" s="226">
        <v>32.1</v>
      </c>
    </row>
    <row r="35" spans="1:13" ht="14.25" customHeight="1">
      <c r="A35" s="13">
        <v>3</v>
      </c>
      <c r="B35" s="164" t="s">
        <v>613</v>
      </c>
      <c r="E35" s="282">
        <v>2004</v>
      </c>
      <c r="F35" s="204">
        <v>32.6</v>
      </c>
      <c r="G35" s="204">
        <v>37.5</v>
      </c>
      <c r="H35" s="225">
        <v>28.1</v>
      </c>
      <c r="I35" s="225">
        <v>15.3</v>
      </c>
      <c r="J35" s="204">
        <v>35.2</v>
      </c>
      <c r="K35" s="225">
        <v>44.1</v>
      </c>
      <c r="L35" s="204">
        <v>41.4</v>
      </c>
      <c r="M35" s="237">
        <v>3</v>
      </c>
    </row>
    <row r="36" spans="2:13" ht="14.25" customHeight="1">
      <c r="B36" s="294" t="s">
        <v>614</v>
      </c>
      <c r="E36" s="282">
        <v>2009</v>
      </c>
      <c r="F36" s="204">
        <v>36</v>
      </c>
      <c r="G36" s="204">
        <v>43.7</v>
      </c>
      <c r="H36" s="225">
        <v>30.1</v>
      </c>
      <c r="I36" s="225">
        <v>36</v>
      </c>
      <c r="J36" s="204">
        <v>19.8</v>
      </c>
      <c r="K36" s="225">
        <v>34</v>
      </c>
      <c r="L36" s="204">
        <v>46.4</v>
      </c>
      <c r="M36" s="237"/>
    </row>
    <row r="37" spans="2:12" ht="14.25" customHeight="1">
      <c r="B37" s="289"/>
      <c r="E37" s="290">
        <v>2014</v>
      </c>
      <c r="F37" s="226">
        <v>37.5</v>
      </c>
      <c r="G37" s="226">
        <v>47.8</v>
      </c>
      <c r="H37" s="227">
        <v>28.9</v>
      </c>
      <c r="I37" s="227">
        <v>22.1</v>
      </c>
      <c r="J37" s="226">
        <v>38.2</v>
      </c>
      <c r="K37" s="227">
        <v>43.7</v>
      </c>
      <c r="L37" s="226">
        <v>45</v>
      </c>
    </row>
    <row r="38" spans="1:13" ht="14.25" customHeight="1">
      <c r="A38" s="13">
        <v>4</v>
      </c>
      <c r="B38" s="164" t="s">
        <v>615</v>
      </c>
      <c r="E38" s="282">
        <v>2004</v>
      </c>
      <c r="F38" s="204">
        <v>11.8</v>
      </c>
      <c r="G38" s="204">
        <v>12</v>
      </c>
      <c r="H38" s="225">
        <v>11.6</v>
      </c>
      <c r="I38" s="225">
        <v>2.6</v>
      </c>
      <c r="J38" s="204">
        <v>11.5</v>
      </c>
      <c r="K38" s="225">
        <v>20.1</v>
      </c>
      <c r="L38" s="204">
        <v>15.9</v>
      </c>
      <c r="M38" s="237">
        <v>4</v>
      </c>
    </row>
    <row r="39" spans="2:13" ht="14.25" customHeight="1">
      <c r="B39" s="294" t="s">
        <v>616</v>
      </c>
      <c r="E39" s="282">
        <v>2009</v>
      </c>
      <c r="F39" s="204">
        <v>14.3</v>
      </c>
      <c r="G39" s="204">
        <v>12.9</v>
      </c>
      <c r="H39" s="225">
        <v>15.4</v>
      </c>
      <c r="I39" s="225">
        <v>14.3</v>
      </c>
      <c r="J39" s="204">
        <v>3.2</v>
      </c>
      <c r="K39" s="225">
        <v>12.1</v>
      </c>
      <c r="L39" s="204">
        <v>20.4</v>
      </c>
      <c r="M39" s="237"/>
    </row>
    <row r="40" spans="2:12" ht="14.25" customHeight="1">
      <c r="B40" s="289"/>
      <c r="E40" s="290">
        <v>2014</v>
      </c>
      <c r="F40" s="226">
        <v>16.4</v>
      </c>
      <c r="G40" s="226">
        <v>16.3</v>
      </c>
      <c r="H40" s="227">
        <v>16.5</v>
      </c>
      <c r="I40" s="227">
        <v>1.6</v>
      </c>
      <c r="J40" s="226">
        <v>16.1</v>
      </c>
      <c r="K40" s="227">
        <v>24</v>
      </c>
      <c r="L40" s="226">
        <v>22</v>
      </c>
    </row>
    <row r="41" spans="2:12" ht="9" customHeight="1">
      <c r="B41" s="297"/>
      <c r="E41" s="298"/>
      <c r="F41" s="240"/>
      <c r="G41" s="240"/>
      <c r="H41" s="240"/>
      <c r="I41" s="240"/>
      <c r="J41" s="240"/>
      <c r="K41" s="240"/>
      <c r="L41" s="240"/>
    </row>
    <row r="42" spans="1:12" ht="10.5" customHeight="1">
      <c r="A42" s="243" t="s">
        <v>642</v>
      </c>
      <c r="B42" s="238"/>
      <c r="C42" s="243"/>
      <c r="D42" s="243"/>
      <c r="E42" s="243"/>
      <c r="F42" s="243"/>
      <c r="G42" s="243"/>
      <c r="H42" s="242" t="s">
        <v>643</v>
      </c>
      <c r="J42" s="215"/>
      <c r="K42" s="215"/>
      <c r="L42" s="215"/>
    </row>
    <row r="43" spans="1:12" ht="10.5" customHeight="1">
      <c r="A43" s="234" t="s">
        <v>640</v>
      </c>
      <c r="B43" s="238"/>
      <c r="C43" s="243"/>
      <c r="D43" s="243"/>
      <c r="E43" s="243"/>
      <c r="F43" s="243"/>
      <c r="G43" s="243"/>
      <c r="H43" s="243"/>
      <c r="I43" s="215"/>
      <c r="J43" s="215"/>
      <c r="K43" s="215"/>
      <c r="L43" s="215"/>
    </row>
    <row r="44" spans="1:12" ht="10.5" customHeight="1">
      <c r="A44" s="243" t="s">
        <v>644</v>
      </c>
      <c r="B44" s="238"/>
      <c r="C44" s="243"/>
      <c r="D44" s="243"/>
      <c r="E44" s="243"/>
      <c r="F44" s="243"/>
      <c r="G44" s="243"/>
      <c r="H44" s="299" t="s">
        <v>645</v>
      </c>
      <c r="J44" s="215"/>
      <c r="K44" s="215"/>
      <c r="L44" s="215"/>
    </row>
    <row r="45" spans="1:14" ht="10.5" customHeight="1">
      <c r="A45" s="243" t="s">
        <v>646</v>
      </c>
      <c r="B45" s="238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23"/>
    </row>
    <row r="46" spans="2:12" ht="10.5" customHeight="1">
      <c r="B46" s="244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8" ht="10.5" customHeight="1">
      <c r="B47" s="220"/>
      <c r="C47" s="220"/>
      <c r="D47" s="220"/>
      <c r="E47" s="220"/>
      <c r="F47" s="220"/>
      <c r="G47" s="220"/>
      <c r="H47" s="220"/>
    </row>
    <row r="48" spans="2:8" ht="15.75" customHeight="1">
      <c r="B48" s="220"/>
      <c r="C48" s="220"/>
      <c r="D48" s="220"/>
      <c r="E48" s="220"/>
      <c r="F48" s="220"/>
      <c r="G48" s="220"/>
      <c r="H48" s="220"/>
    </row>
    <row r="49" spans="2:8" ht="5.25" customHeight="1">
      <c r="B49" s="220"/>
      <c r="C49" s="220"/>
      <c r="D49" s="220"/>
      <c r="E49" s="220"/>
      <c r="F49" s="220"/>
      <c r="G49" s="220"/>
      <c r="H49" s="220"/>
    </row>
    <row r="50" spans="2:8" ht="12.75" customHeight="1">
      <c r="B50" s="220"/>
      <c r="C50" s="220"/>
      <c r="D50" s="220"/>
      <c r="E50" s="220"/>
      <c r="F50" s="220"/>
      <c r="G50" s="220"/>
      <c r="H50" s="220"/>
    </row>
    <row r="51" spans="2:8" ht="12.75" customHeight="1">
      <c r="B51" s="220"/>
      <c r="C51" s="220"/>
      <c r="D51" s="220"/>
      <c r="E51" s="220"/>
      <c r="F51" s="220"/>
      <c r="G51" s="220"/>
      <c r="H51" s="220"/>
    </row>
    <row r="52" spans="2:8" ht="12.75" customHeight="1">
      <c r="B52" s="220"/>
      <c r="C52" s="220"/>
      <c r="D52" s="220"/>
      <c r="E52" s="220"/>
      <c r="F52" s="220"/>
      <c r="G52" s="220"/>
      <c r="H52" s="220"/>
    </row>
    <row r="53" spans="2:8" ht="12.75" customHeight="1">
      <c r="B53" s="220"/>
      <c r="C53" s="220"/>
      <c r="D53" s="220"/>
      <c r="E53" s="220"/>
      <c r="F53" s="220"/>
      <c r="G53" s="220"/>
      <c r="H53" s="220"/>
    </row>
    <row r="54" spans="2:8" ht="12.75" customHeight="1">
      <c r="B54" s="220"/>
      <c r="C54" s="220"/>
      <c r="D54" s="220"/>
      <c r="E54" s="220"/>
      <c r="F54" s="220"/>
      <c r="G54" s="220"/>
      <c r="H54" s="220"/>
    </row>
    <row r="55" spans="2:8" ht="12.75" customHeight="1">
      <c r="B55" s="220"/>
      <c r="C55" s="220"/>
      <c r="D55" s="220"/>
      <c r="E55" s="220"/>
      <c r="F55" s="220"/>
      <c r="G55" s="220"/>
      <c r="H55" s="220"/>
    </row>
    <row r="56" spans="2:8" ht="12.75" customHeight="1">
      <c r="B56" s="220"/>
      <c r="C56" s="220"/>
      <c r="D56" s="220"/>
      <c r="E56" s="220"/>
      <c r="F56" s="220"/>
      <c r="G56" s="220"/>
      <c r="H56" s="220"/>
    </row>
    <row r="57" spans="2:8" ht="12.75" customHeight="1">
      <c r="B57" s="220"/>
      <c r="C57" s="220"/>
      <c r="D57" s="220"/>
      <c r="E57" s="220"/>
      <c r="F57" s="220"/>
      <c r="G57" s="220"/>
      <c r="H57" s="220"/>
    </row>
    <row r="58" spans="2:8" ht="12.75" customHeight="1">
      <c r="B58" s="220"/>
      <c r="C58" s="220"/>
      <c r="D58" s="220"/>
      <c r="E58" s="220"/>
      <c r="F58" s="220"/>
      <c r="G58" s="220"/>
      <c r="H58" s="220"/>
    </row>
    <row r="59" spans="2:8" ht="12.75" customHeight="1">
      <c r="B59" s="220"/>
      <c r="C59" s="220"/>
      <c r="D59" s="220"/>
      <c r="E59" s="220"/>
      <c r="F59" s="220"/>
      <c r="G59" s="220"/>
      <c r="H59" s="220"/>
    </row>
    <row r="60" spans="2:8" ht="12.75" customHeight="1">
      <c r="B60" s="220"/>
      <c r="C60" s="220"/>
      <c r="D60" s="220"/>
      <c r="E60" s="220"/>
      <c r="F60" s="220"/>
      <c r="G60" s="220"/>
      <c r="H60" s="220"/>
    </row>
    <row r="61" spans="2:8" ht="12.75" customHeight="1">
      <c r="B61" s="220"/>
      <c r="C61" s="220"/>
      <c r="D61" s="220"/>
      <c r="E61" s="220"/>
      <c r="F61" s="220"/>
      <c r="G61" s="220"/>
      <c r="H61" s="220"/>
    </row>
    <row r="62" spans="2:8" ht="12.75" customHeight="1">
      <c r="B62" s="220"/>
      <c r="C62" s="220"/>
      <c r="D62" s="220"/>
      <c r="E62" s="220"/>
      <c r="F62" s="220"/>
      <c r="G62" s="220"/>
      <c r="H62" s="220"/>
    </row>
    <row r="63" spans="2:8" ht="12.75" customHeight="1">
      <c r="B63" s="220"/>
      <c r="C63" s="220"/>
      <c r="D63" s="220"/>
      <c r="E63" s="220"/>
      <c r="F63" s="220"/>
      <c r="G63" s="220"/>
      <c r="H63" s="220"/>
    </row>
    <row r="64" spans="2:8" ht="6.75" customHeight="1">
      <c r="B64" s="220"/>
      <c r="C64" s="220"/>
      <c r="D64" s="220"/>
      <c r="E64" s="220"/>
      <c r="F64" s="220"/>
      <c r="G64" s="220"/>
      <c r="H64" s="220"/>
    </row>
    <row r="65" spans="2:8" ht="9" customHeight="1">
      <c r="B65" s="220"/>
      <c r="C65" s="220"/>
      <c r="D65" s="220"/>
      <c r="E65" s="220"/>
      <c r="F65" s="220"/>
      <c r="G65" s="220"/>
      <c r="H65" s="220"/>
    </row>
    <row r="66" spans="2:8" ht="9" customHeight="1">
      <c r="B66" s="220"/>
      <c r="C66" s="220"/>
      <c r="D66" s="220"/>
      <c r="E66" s="220"/>
      <c r="F66" s="220"/>
      <c r="G66" s="220"/>
      <c r="H66" s="220"/>
    </row>
  </sheetData>
  <sheetProtection/>
  <mergeCells count="27">
    <mergeCell ref="M24:M28"/>
    <mergeCell ref="K6:K7"/>
    <mergeCell ref="K25:K26"/>
    <mergeCell ref="B26:E26"/>
    <mergeCell ref="B28:D28"/>
    <mergeCell ref="E8:L8"/>
    <mergeCell ref="E9:L9"/>
    <mergeCell ref="B6:D6"/>
    <mergeCell ref="B7:D7"/>
    <mergeCell ref="B27:E27"/>
    <mergeCell ref="I25:I26"/>
    <mergeCell ref="J25:J26"/>
    <mergeCell ref="E5:G5"/>
    <mergeCell ref="H5:L5"/>
    <mergeCell ref="H6:H7"/>
    <mergeCell ref="I6:I7"/>
    <mergeCell ref="J6:J7"/>
    <mergeCell ref="B5:D5"/>
    <mergeCell ref="B8:D8"/>
    <mergeCell ref="B9:D9"/>
    <mergeCell ref="B24:E24"/>
    <mergeCell ref="A24:A28"/>
    <mergeCell ref="I24:L24"/>
    <mergeCell ref="F27:L27"/>
    <mergeCell ref="F28:L28"/>
    <mergeCell ref="F24:H24"/>
    <mergeCell ref="B25:E25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="55" zoomScaleSheetLayoutView="100" zoomScalePageLayoutView="55" workbookViewId="0" topLeftCell="A1">
      <selection activeCell="K13" sqref="K13"/>
    </sheetView>
  </sheetViews>
  <sheetFormatPr defaultColWidth="9.140625" defaultRowHeight="12.75"/>
  <cols>
    <col min="1" max="1" width="13.57421875" style="67" customWidth="1"/>
    <col min="2" max="9" width="5.28125" style="67" customWidth="1"/>
    <col min="10" max="10" width="13.57421875" style="67" customWidth="1"/>
    <col min="11" max="16384" width="9.140625" style="67" customWidth="1"/>
  </cols>
  <sheetData>
    <row r="1" spans="1:10" ht="11.2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ht="25.5" customHeight="1"/>
    <row r="3" spans="1:9" ht="10.5" customHeight="1">
      <c r="A3" s="67" t="s">
        <v>635</v>
      </c>
      <c r="F3" s="77"/>
      <c r="G3" s="77"/>
      <c r="H3" s="77"/>
      <c r="I3" s="77"/>
    </row>
    <row r="4" spans="1:9" ht="10.5" customHeight="1">
      <c r="A4" s="189" t="s">
        <v>365</v>
      </c>
      <c r="F4" s="77"/>
      <c r="G4" s="77"/>
      <c r="H4" s="77"/>
      <c r="I4" s="77"/>
    </row>
    <row r="5" spans="1:9" ht="10.5" customHeight="1">
      <c r="A5" s="190" t="s">
        <v>512</v>
      </c>
      <c r="F5" s="77"/>
      <c r="G5" s="77"/>
      <c r="H5" s="77"/>
      <c r="I5" s="77"/>
    </row>
    <row r="6" spans="1:9" ht="10.5" customHeight="1">
      <c r="A6" s="190" t="s">
        <v>366</v>
      </c>
      <c r="F6" s="77"/>
      <c r="G6" s="77"/>
      <c r="H6" s="77"/>
      <c r="I6" s="77"/>
    </row>
    <row r="7" spans="1:10" ht="27.75" customHeight="1" thickBot="1">
      <c r="A7" s="381" t="s">
        <v>202</v>
      </c>
      <c r="B7" s="381"/>
      <c r="C7" s="382"/>
      <c r="D7" s="75">
        <v>2005</v>
      </c>
      <c r="E7" s="75">
        <v>2010</v>
      </c>
      <c r="F7" s="75">
        <v>2015</v>
      </c>
      <c r="G7" s="75">
        <v>2016</v>
      </c>
      <c r="H7" s="379" t="s">
        <v>203</v>
      </c>
      <c r="I7" s="380"/>
      <c r="J7" s="380"/>
    </row>
    <row r="8" spans="1:9" ht="9.75" customHeight="1">
      <c r="A8" s="280"/>
      <c r="D8" s="119"/>
      <c r="E8" s="119"/>
      <c r="F8" s="119"/>
      <c r="G8" s="119"/>
      <c r="H8" s="279"/>
      <c r="I8" s="77"/>
    </row>
    <row r="9" spans="1:10" ht="14.25" customHeight="1">
      <c r="A9" s="376" t="s">
        <v>43</v>
      </c>
      <c r="B9" s="376"/>
      <c r="C9" s="376"/>
      <c r="D9" s="133">
        <v>5</v>
      </c>
      <c r="E9" s="131">
        <v>5</v>
      </c>
      <c r="F9" s="76">
        <v>31</v>
      </c>
      <c r="G9" s="9">
        <v>38</v>
      </c>
      <c r="H9" s="363" t="s">
        <v>90</v>
      </c>
      <c r="I9" s="308"/>
      <c r="J9" s="308"/>
    </row>
    <row r="10" spans="1:10" ht="14.25" customHeight="1">
      <c r="A10" s="376" t="s">
        <v>44</v>
      </c>
      <c r="B10" s="376"/>
      <c r="C10" s="376"/>
      <c r="D10" s="137">
        <v>4</v>
      </c>
      <c r="E10" s="139">
        <v>4</v>
      </c>
      <c r="F10" s="76">
        <v>13</v>
      </c>
      <c r="G10" s="9">
        <v>17</v>
      </c>
      <c r="H10" s="363" t="s">
        <v>45</v>
      </c>
      <c r="I10" s="308"/>
      <c r="J10" s="308"/>
    </row>
    <row r="11" spans="1:10" ht="14.25" customHeight="1">
      <c r="A11" s="376" t="s">
        <v>421</v>
      </c>
      <c r="B11" s="376"/>
      <c r="C11" s="376"/>
      <c r="D11" s="137"/>
      <c r="E11" s="139"/>
      <c r="F11" s="76"/>
      <c r="G11" s="9"/>
      <c r="H11" s="377"/>
      <c r="I11" s="378"/>
      <c r="J11" s="378"/>
    </row>
    <row r="12" spans="1:10" ht="14.25" customHeight="1">
      <c r="A12" s="376" t="s">
        <v>422</v>
      </c>
      <c r="B12" s="376"/>
      <c r="C12" s="376"/>
      <c r="D12" s="133">
        <v>2</v>
      </c>
      <c r="E12" s="131">
        <v>2</v>
      </c>
      <c r="F12" s="76">
        <v>2</v>
      </c>
      <c r="G12" s="9">
        <v>2</v>
      </c>
      <c r="H12" s="363" t="s">
        <v>239</v>
      </c>
      <c r="I12" s="308"/>
      <c r="J12" s="308"/>
    </row>
    <row r="13" spans="1:10" s="77" customFormat="1" ht="14.25" customHeight="1">
      <c r="A13" s="376" t="s">
        <v>269</v>
      </c>
      <c r="B13" s="376"/>
      <c r="C13" s="376"/>
      <c r="D13" s="137" t="s">
        <v>502</v>
      </c>
      <c r="E13" s="139" t="s">
        <v>502</v>
      </c>
      <c r="F13" s="76">
        <v>8</v>
      </c>
      <c r="G13" s="160">
        <v>9</v>
      </c>
      <c r="H13" s="363" t="s">
        <v>270</v>
      </c>
      <c r="I13" s="308"/>
      <c r="J13" s="308"/>
    </row>
    <row r="14" spans="1:10" s="77" customFormat="1" ht="14.25" customHeight="1">
      <c r="A14" s="376" t="s">
        <v>274</v>
      </c>
      <c r="B14" s="376"/>
      <c r="C14" s="376"/>
      <c r="D14" s="137" t="s">
        <v>502</v>
      </c>
      <c r="E14" s="139" t="s">
        <v>502</v>
      </c>
      <c r="F14" s="76">
        <v>4</v>
      </c>
      <c r="G14" s="160">
        <v>4</v>
      </c>
      <c r="H14" s="363" t="s">
        <v>271</v>
      </c>
      <c r="I14" s="308"/>
      <c r="J14" s="308"/>
    </row>
    <row r="15" spans="1:10" ht="14.25" customHeight="1">
      <c r="A15" s="376" t="s">
        <v>20</v>
      </c>
      <c r="B15" s="376"/>
      <c r="C15" s="376"/>
      <c r="D15" s="137"/>
      <c r="E15" s="139"/>
      <c r="F15" s="76"/>
      <c r="G15" s="9"/>
      <c r="H15" s="363" t="s">
        <v>22</v>
      </c>
      <c r="I15" s="308"/>
      <c r="J15" s="308"/>
    </row>
    <row r="16" spans="1:10" ht="14.25" customHeight="1">
      <c r="A16" s="376" t="s">
        <v>21</v>
      </c>
      <c r="B16" s="376"/>
      <c r="C16" s="376"/>
      <c r="D16" s="133">
        <v>340</v>
      </c>
      <c r="E16" s="131">
        <v>487</v>
      </c>
      <c r="F16" s="76">
        <v>1263</v>
      </c>
      <c r="G16" s="9">
        <v>1565</v>
      </c>
      <c r="H16" s="363" t="s">
        <v>23</v>
      </c>
      <c r="I16" s="308"/>
      <c r="J16" s="308"/>
    </row>
    <row r="17" spans="1:10" ht="14.25" customHeight="1">
      <c r="A17" s="376" t="s">
        <v>24</v>
      </c>
      <c r="B17" s="376"/>
      <c r="C17" s="376"/>
      <c r="D17" s="137" t="s">
        <v>502</v>
      </c>
      <c r="E17" s="139" t="s">
        <v>502</v>
      </c>
      <c r="F17" s="76">
        <v>144</v>
      </c>
      <c r="G17" s="9">
        <v>159</v>
      </c>
      <c r="H17" s="363" t="s">
        <v>25</v>
      </c>
      <c r="I17" s="308"/>
      <c r="J17" s="308"/>
    </row>
    <row r="18" spans="1:10" ht="14.25" customHeight="1">
      <c r="A18" s="376" t="s">
        <v>701</v>
      </c>
      <c r="B18" s="376"/>
      <c r="C18" s="376"/>
      <c r="D18" s="137"/>
      <c r="E18" s="139"/>
      <c r="F18" s="73"/>
      <c r="G18" s="9"/>
      <c r="H18" s="363" t="s">
        <v>423</v>
      </c>
      <c r="I18" s="308"/>
      <c r="J18" s="308"/>
    </row>
    <row r="19" spans="1:10" ht="14.25" customHeight="1">
      <c r="A19" s="376" t="s">
        <v>700</v>
      </c>
      <c r="B19" s="376"/>
      <c r="C19" s="376"/>
      <c r="D19" s="137"/>
      <c r="E19" s="139"/>
      <c r="F19" s="73"/>
      <c r="G19" s="9"/>
      <c r="H19" s="363" t="s">
        <v>424</v>
      </c>
      <c r="I19" s="308"/>
      <c r="J19" s="308"/>
    </row>
    <row r="20" spans="1:10" ht="14.25" customHeight="1">
      <c r="A20" s="376" t="s">
        <v>21</v>
      </c>
      <c r="B20" s="376"/>
      <c r="C20" s="376"/>
      <c r="D20" s="133">
        <v>635</v>
      </c>
      <c r="E20" s="131">
        <v>966</v>
      </c>
      <c r="F20" s="76">
        <v>1980</v>
      </c>
      <c r="G20" s="9">
        <v>2301</v>
      </c>
      <c r="H20" s="363" t="s">
        <v>23</v>
      </c>
      <c r="I20" s="308"/>
      <c r="J20" s="308"/>
    </row>
    <row r="21" spans="1:10" ht="14.25" customHeight="1">
      <c r="A21" s="376" t="s">
        <v>24</v>
      </c>
      <c r="B21" s="376"/>
      <c r="C21" s="376"/>
      <c r="D21" s="137" t="s">
        <v>502</v>
      </c>
      <c r="E21" s="139" t="s">
        <v>502</v>
      </c>
      <c r="F21" s="76">
        <v>177</v>
      </c>
      <c r="G21" s="9">
        <v>215</v>
      </c>
      <c r="H21" s="363" t="s">
        <v>25</v>
      </c>
      <c r="I21" s="308"/>
      <c r="J21" s="308"/>
    </row>
    <row r="22" spans="1:10" ht="14.25" customHeight="1">
      <c r="A22" s="376" t="s">
        <v>425</v>
      </c>
      <c r="B22" s="376"/>
      <c r="C22" s="376"/>
      <c r="D22" s="137"/>
      <c r="E22" s="139"/>
      <c r="F22" s="76"/>
      <c r="G22" s="9"/>
      <c r="H22" s="363" t="s">
        <v>426</v>
      </c>
      <c r="I22" s="308"/>
      <c r="J22" s="308"/>
    </row>
    <row r="23" spans="1:10" ht="14.25" customHeight="1">
      <c r="A23" s="376" t="s">
        <v>427</v>
      </c>
      <c r="B23" s="376"/>
      <c r="C23" s="376"/>
      <c r="D23" s="137"/>
      <c r="E23" s="139"/>
      <c r="F23" s="76"/>
      <c r="G23" s="9"/>
      <c r="H23" s="363" t="s">
        <v>429</v>
      </c>
      <c r="I23" s="308"/>
      <c r="J23" s="308"/>
    </row>
    <row r="24" spans="1:10" ht="14.25" customHeight="1">
      <c r="A24" s="376" t="s">
        <v>428</v>
      </c>
      <c r="B24" s="376"/>
      <c r="C24" s="376"/>
      <c r="D24" s="133">
        <v>18.4</v>
      </c>
      <c r="E24" s="131">
        <v>29.4</v>
      </c>
      <c r="F24" s="136">
        <v>97.6</v>
      </c>
      <c r="G24" s="197">
        <v>113.4757050375772</v>
      </c>
      <c r="H24" s="363" t="s">
        <v>430</v>
      </c>
      <c r="I24" s="308"/>
      <c r="J24" s="308"/>
    </row>
    <row r="25" spans="1:10" ht="14.25" customHeight="1">
      <c r="A25" s="376" t="s">
        <v>431</v>
      </c>
      <c r="B25" s="376"/>
      <c r="C25" s="376"/>
      <c r="D25" s="137"/>
      <c r="E25" s="139"/>
      <c r="F25" s="76"/>
      <c r="G25" s="9"/>
      <c r="H25" s="363" t="s">
        <v>433</v>
      </c>
      <c r="I25" s="308"/>
      <c r="J25" s="308"/>
    </row>
    <row r="26" spans="1:10" ht="14.25" customHeight="1">
      <c r="A26" s="376" t="s">
        <v>432</v>
      </c>
      <c r="B26" s="376"/>
      <c r="C26" s="376"/>
      <c r="D26" s="137"/>
      <c r="E26" s="139"/>
      <c r="F26" s="76"/>
      <c r="G26" s="9"/>
      <c r="H26" s="363" t="s">
        <v>434</v>
      </c>
      <c r="I26" s="308"/>
      <c r="J26" s="308"/>
    </row>
    <row r="27" spans="1:10" ht="14.25" customHeight="1">
      <c r="A27" s="376" t="s">
        <v>272</v>
      </c>
      <c r="B27" s="376"/>
      <c r="C27" s="376"/>
      <c r="D27" s="133">
        <v>9.1</v>
      </c>
      <c r="E27" s="131">
        <v>13.5</v>
      </c>
      <c r="F27" s="136">
        <v>42.7</v>
      </c>
      <c r="G27" s="9">
        <v>53.1</v>
      </c>
      <c r="H27" s="363" t="s">
        <v>702</v>
      </c>
      <c r="I27" s="308"/>
      <c r="J27" s="308"/>
    </row>
    <row r="28" spans="1:10" ht="14.25" customHeight="1">
      <c r="A28" s="376" t="s">
        <v>273</v>
      </c>
      <c r="B28" s="376"/>
      <c r="C28" s="376"/>
      <c r="D28" s="138">
        <v>90.88235294117646</v>
      </c>
      <c r="E28" s="140">
        <v>106.36550308008215</v>
      </c>
      <c r="F28" s="76">
        <v>96.1</v>
      </c>
      <c r="G28" s="197">
        <v>97.6</v>
      </c>
      <c r="H28" s="363" t="s">
        <v>275</v>
      </c>
      <c r="I28" s="308"/>
      <c r="J28" s="308"/>
    </row>
    <row r="29" ht="6.75" customHeight="1"/>
    <row r="30" ht="9" customHeight="1">
      <c r="A30" s="67" t="s">
        <v>513</v>
      </c>
    </row>
    <row r="31" spans="1:9" ht="9" customHeight="1">
      <c r="A31" s="311" t="s">
        <v>12</v>
      </c>
      <c r="B31" s="311"/>
      <c r="C31" s="311"/>
      <c r="D31" s="311"/>
      <c r="E31" s="311"/>
      <c r="F31" s="311"/>
      <c r="G31" s="362"/>
      <c r="H31" s="362"/>
      <c r="I31" s="362"/>
    </row>
    <row r="35" spans="1:10" ht="9.75">
      <c r="A35" s="1" t="s">
        <v>636</v>
      </c>
      <c r="B35" s="2"/>
      <c r="C35" s="2"/>
      <c r="D35" s="2"/>
      <c r="E35" s="2"/>
      <c r="F35" s="65"/>
      <c r="G35" s="153"/>
      <c r="H35" s="153"/>
      <c r="I35" s="65"/>
      <c r="J35" s="2"/>
    </row>
    <row r="36" spans="1:10" ht="9.75">
      <c r="A36" s="68" t="s">
        <v>533</v>
      </c>
      <c r="B36" s="4"/>
      <c r="C36" s="4"/>
      <c r="D36" s="4"/>
      <c r="E36" s="4"/>
      <c r="F36" s="165"/>
      <c r="G36" s="154"/>
      <c r="H36" s="154"/>
      <c r="I36" s="165"/>
      <c r="J36" s="4"/>
    </row>
    <row r="37" spans="1:10" ht="13.5" customHeight="1">
      <c r="A37" s="364" t="s">
        <v>202</v>
      </c>
      <c r="B37" s="53">
        <v>2005</v>
      </c>
      <c r="C37" s="53">
        <v>2010</v>
      </c>
      <c r="D37" s="53">
        <v>2015</v>
      </c>
      <c r="E37" s="53">
        <v>2016</v>
      </c>
      <c r="F37" s="53">
        <v>2005</v>
      </c>
      <c r="G37" s="53">
        <v>2010</v>
      </c>
      <c r="H37" s="53">
        <v>2015</v>
      </c>
      <c r="I37" s="53">
        <v>2016</v>
      </c>
      <c r="J37" s="367" t="s">
        <v>203</v>
      </c>
    </row>
    <row r="38" spans="1:10" ht="13.5" customHeight="1">
      <c r="A38" s="365"/>
      <c r="B38" s="370" t="s">
        <v>322</v>
      </c>
      <c r="C38" s="371"/>
      <c r="D38" s="371"/>
      <c r="E38" s="371"/>
      <c r="F38" s="370" t="s">
        <v>514</v>
      </c>
      <c r="G38" s="371"/>
      <c r="H38" s="371"/>
      <c r="I38" s="374"/>
      <c r="J38" s="368"/>
    </row>
    <row r="39" spans="1:10" ht="13.5" customHeight="1" thickBot="1">
      <c r="A39" s="366"/>
      <c r="B39" s="372"/>
      <c r="C39" s="373"/>
      <c r="D39" s="373"/>
      <c r="E39" s="373"/>
      <c r="F39" s="372"/>
      <c r="G39" s="373"/>
      <c r="H39" s="373"/>
      <c r="I39" s="375"/>
      <c r="J39" s="369"/>
    </row>
    <row r="40" spans="1:10" ht="9.75">
      <c r="A40" s="56"/>
      <c r="B40" s="43"/>
      <c r="C40" s="43"/>
      <c r="D40" s="43"/>
      <c r="E40" s="43"/>
      <c r="F40" s="166"/>
      <c r="G40" s="167"/>
      <c r="H40" s="168"/>
      <c r="I40" s="169"/>
      <c r="J40" s="69"/>
    </row>
    <row r="41" spans="1:10" ht="14.25" customHeight="1">
      <c r="A41" s="30" t="s">
        <v>198</v>
      </c>
      <c r="B41" s="70">
        <v>65</v>
      </c>
      <c r="C41" s="70">
        <v>46</v>
      </c>
      <c r="D41" s="70">
        <v>87</v>
      </c>
      <c r="E41" s="203">
        <v>109</v>
      </c>
      <c r="F41" s="163">
        <v>9.3</v>
      </c>
      <c r="G41" s="163">
        <v>2.6</v>
      </c>
      <c r="H41" s="214">
        <v>4.8</v>
      </c>
      <c r="I41" s="44">
        <v>4.7</v>
      </c>
      <c r="J41" s="72"/>
    </row>
    <row r="42" spans="1:10" ht="14.25" customHeight="1">
      <c r="A42" s="2" t="s">
        <v>91</v>
      </c>
      <c r="B42" s="73">
        <v>60</v>
      </c>
      <c r="C42" s="73">
        <v>40</v>
      </c>
      <c r="D42" s="73">
        <v>76</v>
      </c>
      <c r="E42" s="67">
        <v>71</v>
      </c>
      <c r="F42" s="160">
        <v>8.6</v>
      </c>
      <c r="G42" s="179">
        <v>2</v>
      </c>
      <c r="H42" s="179">
        <v>3.7</v>
      </c>
      <c r="I42" s="9">
        <v>3.4</v>
      </c>
      <c r="J42" s="57"/>
    </row>
    <row r="43" spans="1:10" ht="14.25" customHeight="1">
      <c r="A43" s="2" t="s">
        <v>92</v>
      </c>
      <c r="B43" s="73">
        <v>5</v>
      </c>
      <c r="C43" s="73">
        <v>6</v>
      </c>
      <c r="D43" s="73">
        <v>7</v>
      </c>
      <c r="E43" s="9">
        <v>8</v>
      </c>
      <c r="F43" s="160">
        <v>0.7</v>
      </c>
      <c r="G43" s="160">
        <v>0.6</v>
      </c>
      <c r="H43" s="179">
        <v>0.9</v>
      </c>
      <c r="I43" s="197">
        <v>0.6</v>
      </c>
      <c r="J43" s="57" t="s">
        <v>93</v>
      </c>
    </row>
    <row r="44" spans="1:10" ht="14.25" customHeight="1">
      <c r="A44" s="2" t="s">
        <v>583</v>
      </c>
      <c r="B44" s="73" t="s">
        <v>511</v>
      </c>
      <c r="C44" s="73" t="s">
        <v>511</v>
      </c>
      <c r="D44" s="73">
        <v>1</v>
      </c>
      <c r="E44" s="67">
        <v>22</v>
      </c>
      <c r="F44" s="73" t="s">
        <v>511</v>
      </c>
      <c r="G44" s="73" t="s">
        <v>511</v>
      </c>
      <c r="H44" s="219">
        <v>0</v>
      </c>
      <c r="I44" s="197">
        <v>0.3</v>
      </c>
      <c r="J44" s="57" t="s">
        <v>584</v>
      </c>
    </row>
    <row r="45" spans="1:10" ht="20.25" customHeight="1">
      <c r="A45" s="59" t="s">
        <v>566</v>
      </c>
      <c r="B45" s="73" t="s">
        <v>511</v>
      </c>
      <c r="C45" s="73" t="s">
        <v>511</v>
      </c>
      <c r="D45" s="73">
        <v>3</v>
      </c>
      <c r="E45" s="2">
        <v>8</v>
      </c>
      <c r="F45" s="73" t="s">
        <v>511</v>
      </c>
      <c r="G45" s="73" t="s">
        <v>511</v>
      </c>
      <c r="H45" s="73">
        <v>0.2</v>
      </c>
      <c r="I45" s="160">
        <v>0.4</v>
      </c>
      <c r="J45" s="94" t="s">
        <v>567</v>
      </c>
    </row>
    <row r="46" ht="9" customHeight="1"/>
  </sheetData>
  <sheetProtection/>
  <mergeCells count="47">
    <mergeCell ref="A15:C15"/>
    <mergeCell ref="A21:C21"/>
    <mergeCell ref="H7:J7"/>
    <mergeCell ref="A7:C7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27:C27"/>
    <mergeCell ref="A28:C28"/>
    <mergeCell ref="H9:J9"/>
    <mergeCell ref="H10:J10"/>
    <mergeCell ref="H12:J12"/>
    <mergeCell ref="H11:J11"/>
    <mergeCell ref="H13:J13"/>
    <mergeCell ref="H14:J14"/>
    <mergeCell ref="H15:J15"/>
    <mergeCell ref="H25:J25"/>
    <mergeCell ref="H26:J26"/>
    <mergeCell ref="H16:J16"/>
    <mergeCell ref="H17:J17"/>
    <mergeCell ref="H18:J18"/>
    <mergeCell ref="H19:J19"/>
    <mergeCell ref="H20:J20"/>
    <mergeCell ref="H21:J21"/>
    <mergeCell ref="A31:I31"/>
    <mergeCell ref="H27:J27"/>
    <mergeCell ref="H22:J22"/>
    <mergeCell ref="H28:J28"/>
    <mergeCell ref="A37:A39"/>
    <mergeCell ref="J37:J39"/>
    <mergeCell ref="B38:E39"/>
    <mergeCell ref="F38:I39"/>
    <mergeCell ref="H23:J23"/>
    <mergeCell ref="H24:J24"/>
  </mergeCells>
  <printOptions/>
  <pageMargins left="0.7874015748031497" right="0.7874015748031497" top="0.7874015748031497" bottom="0.7874015748031497" header="0" footer="0"/>
  <pageSetup horizontalDpi="600" verticalDpi="600" orientation="portrait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2018-02-01T12:19:20Z</cp:lastPrinted>
  <dcterms:created xsi:type="dcterms:W3CDTF">2009-03-24T08:03:33Z</dcterms:created>
  <dcterms:modified xsi:type="dcterms:W3CDTF">2018-02-01T12:20:17Z</dcterms:modified>
  <cp:category/>
  <cp:version/>
  <cp:contentType/>
  <cp:contentStatus/>
</cp:coreProperties>
</file>