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6"/>
  <workbookPr filterPrivacy="1" defaultThemeVersion="124226"/>
  <xr:revisionPtr revIDLastSave="0" documentId="13_ncr:1_{C8E7EB2C-3F99-49DD-8EA9-44028BD29529}" xr6:coauthVersionLast="36" xr6:coauthVersionMax="36" xr10:uidLastSave="{00000000-0000-0000-0000-000000000000}"/>
  <bookViews>
    <workbookView xWindow="240" yWindow="108" windowWidth="14808" windowHeight="8016" tabRatio="886" xr2:uid="{00000000-000D-0000-FFFF-FFFF00000000}"/>
  </bookViews>
  <sheets>
    <sheet name="Spis treści" sheetId="1" r:id="rId1"/>
    <sheet name="Tabl. I" sheetId="76" r:id="rId2"/>
    <sheet name="Tabl. 1." sheetId="2" r:id="rId3"/>
    <sheet name="Tabl. 2." sheetId="3" r:id="rId4"/>
    <sheet name="Tabl. 3." sheetId="72" r:id="rId5"/>
    <sheet name="Tabl. 4." sheetId="71" r:id="rId6"/>
    <sheet name="Tabl. 5." sheetId="6" r:id="rId7"/>
    <sheet name="Tabl. 6." sheetId="74" r:id="rId8"/>
    <sheet name="Tabl. 7." sheetId="77" r:id="rId9"/>
    <sheet name="Tabl. 8" sheetId="90" r:id="rId10"/>
    <sheet name="Tabl. 9" sheetId="91" r:id="rId11"/>
    <sheet name="Tabl. 10." sheetId="67" r:id="rId12"/>
    <sheet name="Tabl. 11." sheetId="75" r:id="rId13"/>
    <sheet name="Tabl. 12." sheetId="78" r:id="rId14"/>
    <sheet name="Tabl. 13." sheetId="85" r:id="rId15"/>
    <sheet name="Tabl. 14." sheetId="88" r:id="rId16"/>
    <sheet name="Tabl. 15." sheetId="87" r:id="rId17"/>
    <sheet name="Tabl. 16" sheetId="11" r:id="rId18"/>
    <sheet name="Tabl. 17" sheetId="7" r:id="rId19"/>
    <sheet name="Tabl. 18" sheetId="89" r:id="rId20"/>
    <sheet name="Tabl. 19." sheetId="79" r:id="rId21"/>
    <sheet name="Tabl. 20." sheetId="80" r:id="rId22"/>
    <sheet name="Tabl. 21." sheetId="8" r:id="rId23"/>
    <sheet name="Tabl. 22." sheetId="19" r:id="rId24"/>
    <sheet name="Tabl. 23." sheetId="55" r:id="rId25"/>
    <sheet name="Tabl. 24." sheetId="81" r:id="rId26"/>
    <sheet name="Tabl. 25." sheetId="56" r:id="rId27"/>
    <sheet name="Tabl. 26." sheetId="57" r:id="rId28"/>
  </sheets>
  <calcPr calcId="191029"/>
</workbook>
</file>

<file path=xl/calcChain.xml><?xml version="1.0" encoding="utf-8"?>
<calcChain xmlns="http://schemas.openxmlformats.org/spreadsheetml/2006/main">
  <c r="D18" i="77" l="1"/>
  <c r="C18" i="77"/>
  <c r="B18" i="77"/>
  <c r="D14" i="77"/>
  <c r="C14" i="77"/>
  <c r="B14" i="77"/>
</calcChain>
</file>

<file path=xl/sharedStrings.xml><?xml version="1.0" encoding="utf-8"?>
<sst xmlns="http://schemas.openxmlformats.org/spreadsheetml/2006/main" count="2468" uniqueCount="901">
  <si>
    <t>Tabl. 1.</t>
  </si>
  <si>
    <t xml:space="preserve">Tabl. 2. </t>
  </si>
  <si>
    <t>Tabl. 3.</t>
  </si>
  <si>
    <t xml:space="preserve">Tabl. 4. </t>
  </si>
  <si>
    <t>of which</t>
  </si>
  <si>
    <t>OGÓŁEM</t>
  </si>
  <si>
    <t>z tego KOBIETY</t>
  </si>
  <si>
    <t>of which FEMALES</t>
  </si>
  <si>
    <t>na  1000 ludności</t>
  </si>
  <si>
    <t>per 1000 population</t>
  </si>
  <si>
    <t>w liczbach bezwzględnych</t>
  </si>
  <si>
    <t>in absolute numbers</t>
  </si>
  <si>
    <t>1-3</t>
  </si>
  <si>
    <t>3-6</t>
  </si>
  <si>
    <t>6-12</t>
  </si>
  <si>
    <t>12-24</t>
  </si>
  <si>
    <t>1-5</t>
  </si>
  <si>
    <t>5-10</t>
  </si>
  <si>
    <t>10-20</t>
  </si>
  <si>
    <t>20-30</t>
  </si>
  <si>
    <t>według wykształcenia</t>
  </si>
  <si>
    <t>by level of education</t>
  </si>
  <si>
    <t>-</t>
  </si>
  <si>
    <t>Kursy (w ciągu roku)</t>
  </si>
  <si>
    <t>Czytelnicy (użytkownicy aktywnie wypożyczający) - ogółem</t>
  </si>
  <si>
    <t>Zespoły/ grupy artystyczne</t>
  </si>
  <si>
    <t>Ensembles/ artistic groups</t>
  </si>
  <si>
    <t>Koła/ kluby/ sekcje</t>
  </si>
  <si>
    <t>Centra kultury, domy i ośrodki kultury, kluby i świetlice - ogółem</t>
  </si>
  <si>
    <t>Centers of culture, cultural centres and establishments, clubs and community units - total</t>
  </si>
  <si>
    <t>Courses (during the year)</t>
  </si>
  <si>
    <t>Absolwenci  - ogółem (w ciągu roku)</t>
  </si>
  <si>
    <t>Graduates - total (during the year)</t>
  </si>
  <si>
    <t>Groups/ clubs/ sections</t>
  </si>
  <si>
    <t>Członkowie - ogółem</t>
  </si>
  <si>
    <t>Members - total</t>
  </si>
  <si>
    <t>ZAGINIENI</t>
  </si>
  <si>
    <t>MISSING</t>
  </si>
  <si>
    <t>ODNALEZIENI</t>
  </si>
  <si>
    <t>FOUND</t>
  </si>
  <si>
    <t>Source: Data of the Voivodship Police Headquarters in Kielce.</t>
  </si>
  <si>
    <t>Tabl. 6.</t>
  </si>
  <si>
    <t>Tabl. 7.</t>
  </si>
  <si>
    <t>Tabl. 16.</t>
  </si>
  <si>
    <t>Tabl. 17.</t>
  </si>
  <si>
    <t>Tabl. 18.</t>
  </si>
  <si>
    <t>Tabl. 19.</t>
  </si>
  <si>
    <t>Tabl. 20.</t>
  </si>
  <si>
    <t>Tabl. 21.</t>
  </si>
  <si>
    <t>Tabl. 22.</t>
  </si>
  <si>
    <t>Tabl. 23.</t>
  </si>
  <si>
    <t>Tabl. 24.</t>
  </si>
  <si>
    <t>Tabl. 25.</t>
  </si>
  <si>
    <t>Tabl. 26.</t>
  </si>
  <si>
    <t>Tablice przeglądowe</t>
  </si>
  <si>
    <t>Polska</t>
  </si>
  <si>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</si>
  <si>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</si>
  <si>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</si>
  <si>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</si>
  <si>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</si>
  <si>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</si>
  <si>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</si>
  <si>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</si>
  <si>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</si>
  <si>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</si>
  <si>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</si>
  <si>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</si>
  <si>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</si>
  <si>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</si>
  <si>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</si>
  <si>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</si>
  <si>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60-64</t>
  </si>
  <si>
    <t>65-69</t>
  </si>
  <si>
    <t>70-74</t>
  </si>
  <si>
    <t>75-79</t>
  </si>
  <si>
    <t>85 lat i więcej</t>
  </si>
  <si>
    <t>80-84</t>
  </si>
  <si>
    <t xml:space="preserve"> 55  </t>
  </si>
  <si>
    <t xml:space="preserve"> 56  </t>
  </si>
  <si>
    <t xml:space="preserve"> 57  </t>
  </si>
  <si>
    <t xml:space="preserve"> 58  </t>
  </si>
  <si>
    <t xml:space="preserve"> 59  </t>
  </si>
  <si>
    <t xml:space="preserve"> 60  </t>
  </si>
  <si>
    <t xml:space="preserve"> 61  </t>
  </si>
  <si>
    <t xml:space="preserve"> 62  </t>
  </si>
  <si>
    <t xml:space="preserve"> 63  </t>
  </si>
  <si>
    <t xml:space="preserve"> 64  </t>
  </si>
  <si>
    <t xml:space="preserve"> 65  </t>
  </si>
  <si>
    <t xml:space="preserve"> 66  </t>
  </si>
  <si>
    <t xml:space="preserve"> 67  </t>
  </si>
  <si>
    <t xml:space="preserve"> 68  </t>
  </si>
  <si>
    <t xml:space="preserve"> 69  </t>
  </si>
  <si>
    <t xml:space="preserve"> 70  </t>
  </si>
  <si>
    <t xml:space="preserve"> 71  </t>
  </si>
  <si>
    <t xml:space="preserve"> 72  </t>
  </si>
  <si>
    <t xml:space="preserve"> 73  </t>
  </si>
  <si>
    <t xml:space="preserve"> 74  </t>
  </si>
  <si>
    <t xml:space="preserve"> 75  </t>
  </si>
  <si>
    <t xml:space="preserve"> 76  </t>
  </si>
  <si>
    <t xml:space="preserve"> 77  </t>
  </si>
  <si>
    <t xml:space="preserve"> 78  </t>
  </si>
  <si>
    <t xml:space="preserve"> 79  </t>
  </si>
  <si>
    <t xml:space="preserve"> 80  </t>
  </si>
  <si>
    <t xml:space="preserve"> 81  </t>
  </si>
  <si>
    <t xml:space="preserve"> 82  </t>
  </si>
  <si>
    <t xml:space="preserve"> 83  </t>
  </si>
  <si>
    <t xml:space="preserve"> 84  </t>
  </si>
  <si>
    <t>GRAND TOTAL</t>
  </si>
  <si>
    <t>Tabl. 5.</t>
  </si>
  <si>
    <t>Review tables</t>
  </si>
  <si>
    <t>Żródło: Świętokrzyski Urząd Wojewodzki – Wydział Polityki Społecznej i Zdrowia; sprawozdanie MZ-29 A.</t>
  </si>
  <si>
    <t>Source: Świętokrzyskie Voivodship Office – Department of Social Policy and Health; report MZ-29 A.</t>
  </si>
  <si>
    <t>61 lat i więcej</t>
  </si>
  <si>
    <t>61 and more</t>
  </si>
  <si>
    <t>w tym w wieku powyżej 60 lat</t>
  </si>
  <si>
    <t>of which aged 60 and more</t>
  </si>
  <si>
    <t>Tabl. I</t>
  </si>
  <si>
    <t>Tabl. 8.</t>
  </si>
  <si>
    <t>Tabl. 9.</t>
  </si>
  <si>
    <t>Tabl. 10.</t>
  </si>
  <si>
    <t>Tabl. 11.</t>
  </si>
  <si>
    <t>Tabl. 12.</t>
  </si>
  <si>
    <t>Tabl. 13.</t>
  </si>
  <si>
    <t>Tabl. 14.</t>
  </si>
  <si>
    <t>Tabl. 15.</t>
  </si>
  <si>
    <t>.</t>
  </si>
  <si>
    <t>65-74</t>
  </si>
  <si>
    <t>85 and more</t>
  </si>
  <si>
    <t>Członkowie zespołów/ grup artystycznych</t>
  </si>
  <si>
    <t>Członkowie kół/ klubów/ sekcji</t>
  </si>
  <si>
    <t>Absolwenci kursów (w ciągu roku)</t>
  </si>
  <si>
    <t>Memebers of ensembles/ artistic groups</t>
  </si>
  <si>
    <t>Memebers of groups/ clubs/ sections</t>
  </si>
  <si>
    <t>Graduates of courses (during the year)</t>
  </si>
  <si>
    <t>of which aged 55 and more</t>
  </si>
  <si>
    <t xml:space="preserve"> 85 and more</t>
  </si>
  <si>
    <t xml:space="preserve"> 85 lat i więcej    </t>
  </si>
  <si>
    <t xml:space="preserve"> in percentages</t>
  </si>
  <si>
    <t xml:space="preserve"> in absolute numbers </t>
  </si>
  <si>
    <t xml:space="preserve">60 lat i więcej                                    </t>
  </si>
  <si>
    <t>60 and more</t>
  </si>
  <si>
    <t xml:space="preserve">1 miesiąc i mniej                                                   </t>
  </si>
  <si>
    <t>1 month and less</t>
  </si>
  <si>
    <t xml:space="preserve">powyżej 24 miesięcy                                        </t>
  </si>
  <si>
    <t>more than 24 months</t>
  </si>
  <si>
    <t xml:space="preserve">1 rok i mniej                                                       </t>
  </si>
  <si>
    <t>1 year and less</t>
  </si>
  <si>
    <t xml:space="preserve">powyżej 30 lat                                                  </t>
  </si>
  <si>
    <t>more than 30 years</t>
  </si>
  <si>
    <t xml:space="preserve">bez stażu                                                             </t>
  </si>
  <si>
    <t>no work seniority</t>
  </si>
  <si>
    <t>tertiary</t>
  </si>
  <si>
    <t xml:space="preserve">średnie ogólnokształące                                      </t>
  </si>
  <si>
    <t>general secondary</t>
  </si>
  <si>
    <t xml:space="preserve">gimnazjalne, podstawowe i niepełne podstawowe    </t>
  </si>
  <si>
    <t>lower secondary, primary and incomplete primary</t>
  </si>
  <si>
    <t xml:space="preserve">w tym w wieku 51 lat i więcej </t>
  </si>
  <si>
    <t>of which aged 51 and more</t>
  </si>
  <si>
    <t xml:space="preserve">w tym w wieku 55 lat i więcej </t>
  </si>
  <si>
    <t xml:space="preserve">70 lat i więcej                                                      </t>
  </si>
  <si>
    <t>70 and more</t>
  </si>
  <si>
    <t>of which aged 61 and more</t>
  </si>
  <si>
    <t>Diabetes</t>
  </si>
  <si>
    <t>65 and more</t>
  </si>
  <si>
    <t xml:space="preserve">takie sobie                                                           </t>
  </si>
  <si>
    <t>fair</t>
  </si>
  <si>
    <t xml:space="preserve">Z długotrwałymi problemami zdrowotnymi              </t>
  </si>
  <si>
    <t>With longstanding health problems</t>
  </si>
  <si>
    <t>With chronic conditions</t>
  </si>
  <si>
    <t>non-smokers</t>
  </si>
  <si>
    <t>at least 1 time a day</t>
  </si>
  <si>
    <t>4 to 6 times a week</t>
  </si>
  <si>
    <t>1 to 3 times a week</t>
  </si>
  <si>
    <t xml:space="preserve">Wysokie ciśnienie krwi                                            </t>
  </si>
  <si>
    <t>High blood pressure</t>
  </si>
  <si>
    <t>Arthrosis</t>
  </si>
  <si>
    <t>Lower back pain</t>
  </si>
  <si>
    <t xml:space="preserve">Bóle środkowej partii pleców                                  </t>
  </si>
  <si>
    <t>Middle back pain</t>
  </si>
  <si>
    <t xml:space="preserve">Bóle szyi (karku)                                                  </t>
  </si>
  <si>
    <t xml:space="preserve"> Neck (nape) pain</t>
  </si>
  <si>
    <t>Coronary heart disease, angina pectoris</t>
  </si>
  <si>
    <t xml:space="preserve">normal weight                                                                                                                                                                                                                                                          </t>
  </si>
  <si>
    <t>overweight</t>
  </si>
  <si>
    <t>obesity</t>
  </si>
  <si>
    <t xml:space="preserve">Pijący alkohol w ciągu ostatnich 12 miesięcy             </t>
  </si>
  <si>
    <t>Alcohol drinkers within the last 12 months</t>
  </si>
  <si>
    <t>drank alcohol</t>
  </si>
  <si>
    <t xml:space="preserve"> abstinents  </t>
  </si>
  <si>
    <t>1 time a month or less</t>
  </si>
  <si>
    <t xml:space="preserve">Disabled persons according to EU </t>
  </si>
  <si>
    <t xml:space="preserve">poważnie ograniczeni                                     </t>
  </si>
  <si>
    <t>severely limited</t>
  </si>
  <si>
    <t>limited but not severely</t>
  </si>
  <si>
    <t>Not limited</t>
  </si>
  <si>
    <t xml:space="preserve">Potrzebowali opieki zdrowotnej w ciągu ostatnich 12 miesięcy                                                                  </t>
  </si>
  <si>
    <t>Needed health care in the past 12 months</t>
  </si>
  <si>
    <t>experienced delay</t>
  </si>
  <si>
    <t>did not experience delay</t>
  </si>
  <si>
    <t>did not declared they could not afford</t>
  </si>
  <si>
    <t xml:space="preserve">Disabled persons </t>
  </si>
  <si>
    <t>legally and biologically</t>
  </si>
  <si>
    <t xml:space="preserve"> legally only</t>
  </si>
  <si>
    <t>Without disability</t>
  </si>
  <si>
    <t>Used medicines</t>
  </si>
  <si>
    <t>prescribed and not prescribed</t>
  </si>
  <si>
    <t>prescribed only</t>
  </si>
  <si>
    <t xml:space="preserve">mniej niż 6 miesięcy temu                                   </t>
  </si>
  <si>
    <t>from 6 to less than 12 months ago</t>
  </si>
  <si>
    <t>12 months ago or longer</t>
  </si>
  <si>
    <t>Visits to the dentists (orthodontists)</t>
  </si>
  <si>
    <t>less than 6 months ago</t>
  </si>
  <si>
    <t>Visits to the GPs' (primary care physicians), family doctors or pediatricians</t>
  </si>
  <si>
    <t>Visits to a medical specialists</t>
  </si>
  <si>
    <t>yes</t>
  </si>
  <si>
    <t>no</t>
  </si>
  <si>
    <t xml:space="preserve">Overnight stay in hospital within the last 12 months                </t>
  </si>
  <si>
    <t>3 years ago or more</t>
  </si>
  <si>
    <t>Never performed the test</t>
  </si>
  <si>
    <t>Women performed the test</t>
  </si>
  <si>
    <t>Doctor's order</t>
  </si>
  <si>
    <t>Within the frame of prevention examination program</t>
  </si>
  <si>
    <t xml:space="preserve"> 55-59 years        </t>
  </si>
  <si>
    <t xml:space="preserve">55-59 years  </t>
  </si>
  <si>
    <t>51-60 years</t>
  </si>
  <si>
    <t>of which % share of persons aged 55 and more</t>
  </si>
  <si>
    <t xml:space="preserve"> 55-64 years        </t>
  </si>
  <si>
    <t>of which:</t>
  </si>
  <si>
    <t>of which % share of persons aged 61 and more</t>
  </si>
  <si>
    <t xml:space="preserve">Stopa bezrobocia (w %)                                     </t>
  </si>
  <si>
    <t>Unemployement rate (in %)</t>
  </si>
  <si>
    <t xml:space="preserve">Wskaźnik zatrudnienia (w %)                                 </t>
  </si>
  <si>
    <t>Employement rate (in %)</t>
  </si>
  <si>
    <t>Activity rate (in %)</t>
  </si>
  <si>
    <t xml:space="preserve">Wskaźnik zatrudnienia (w %)                        </t>
  </si>
  <si>
    <t xml:space="preserve">Stopa bezrobocia (w %)                            </t>
  </si>
  <si>
    <t>of which females (in persons)</t>
  </si>
  <si>
    <t>of which % share of females aged 55-59</t>
  </si>
  <si>
    <t>w tym zabici</t>
  </si>
  <si>
    <t>of which fatalities</t>
  </si>
  <si>
    <t xml:space="preserve">w tym ranni </t>
  </si>
  <si>
    <t>of which injured</t>
  </si>
  <si>
    <t>of which the guilty person aged 55 and more</t>
  </si>
  <si>
    <t>w tym sprawca w wieku 55 lat i więcej:</t>
  </si>
  <si>
    <t>w tym sprawca w wieku 55 lat i więcej</t>
  </si>
  <si>
    <t>Aktywność na rynku pracy</t>
  </si>
  <si>
    <t>Activity on labour market</t>
  </si>
  <si>
    <r>
      <rPr>
        <b/>
        <sz val="8"/>
        <rFont val="Arial"/>
        <family val="2"/>
        <charset val="238"/>
      </rPr>
      <t xml:space="preserve">w tym w wieku 55 lat i więcej </t>
    </r>
    <r>
      <rPr>
        <sz val="8"/>
        <rFont val="Arial"/>
        <family val="2"/>
        <charset val="238"/>
      </rPr>
      <t xml:space="preserve">                      </t>
    </r>
  </si>
  <si>
    <t>of which % share of persons aged above 60</t>
  </si>
  <si>
    <r>
      <rPr>
        <b/>
        <sz val="8"/>
        <rFont val="Arial"/>
        <family val="2"/>
        <charset val="238"/>
      </rPr>
      <t>w tym w wieku 55 lat i więcej</t>
    </r>
    <r>
      <rPr>
        <sz val="8"/>
        <rFont val="Arial"/>
        <family val="2"/>
        <charset val="238"/>
      </rPr>
      <t xml:space="preserve">         </t>
    </r>
  </si>
  <si>
    <t>1.</t>
  </si>
  <si>
    <t>2.</t>
  </si>
  <si>
    <t>3.</t>
  </si>
  <si>
    <t>4.</t>
  </si>
  <si>
    <t>5.</t>
  </si>
  <si>
    <t>6.</t>
  </si>
  <si>
    <r>
      <t xml:space="preserve">Z chorobami przewlekłymi                                  </t>
    </r>
    <r>
      <rPr>
        <sz val="8"/>
        <color theme="1" tint="0.34998626667073579"/>
        <rFont val="Arial"/>
        <family val="2"/>
        <charset val="238"/>
      </rPr>
      <t xml:space="preserve">    </t>
    </r>
  </si>
  <si>
    <r>
      <t xml:space="preserve">Choroba wieńcowa, dusznica bolesna             </t>
    </r>
    <r>
      <rPr>
        <sz val="8"/>
        <color theme="1" tint="0.34998626667073579"/>
        <rFont val="Arial"/>
        <family val="2"/>
        <charset val="238"/>
      </rPr>
      <t xml:space="preserve"> </t>
    </r>
  </si>
  <si>
    <r>
      <t xml:space="preserve">Choroba zwyrodnieniowa stawów                              </t>
    </r>
    <r>
      <rPr>
        <sz val="8"/>
        <color theme="1" tint="0.34998626667073579"/>
        <rFont val="Arial"/>
        <family val="2"/>
        <charset val="238"/>
      </rPr>
      <t xml:space="preserve"> </t>
    </r>
  </si>
  <si>
    <r>
      <t xml:space="preserve">Bóle dolnej partii pleców                                          </t>
    </r>
    <r>
      <rPr>
        <sz val="8"/>
        <color theme="1" tint="0.34998626667073579"/>
        <rFont val="Arial"/>
        <family val="2"/>
        <charset val="238"/>
      </rPr>
      <t xml:space="preserve"> </t>
    </r>
  </si>
  <si>
    <r>
      <t xml:space="preserve">Cukrzyca                                                            </t>
    </r>
    <r>
      <rPr>
        <sz val="8"/>
        <color theme="1" tint="0.34998626667073579"/>
        <rFont val="Arial"/>
        <family val="2"/>
        <charset val="238"/>
      </rPr>
      <t xml:space="preserve">    </t>
    </r>
  </si>
  <si>
    <r>
      <t xml:space="preserve">nadwaga                                                            </t>
    </r>
    <r>
      <rPr>
        <sz val="8"/>
        <color theme="1" tint="0.34998626667073579"/>
        <rFont val="Arial"/>
        <family val="2"/>
        <charset val="238"/>
      </rPr>
      <t xml:space="preserve">   </t>
    </r>
  </si>
  <si>
    <r>
      <t xml:space="preserve">otyłość                                                                  </t>
    </r>
    <r>
      <rPr>
        <sz val="8"/>
        <color theme="1" tint="0.34998626667073579"/>
        <rFont val="Arial"/>
        <family val="2"/>
        <charset val="238"/>
      </rPr>
      <t xml:space="preserve"> </t>
    </r>
  </si>
  <si>
    <r>
      <t xml:space="preserve">co najmniej 1 raz dziennie                                   </t>
    </r>
    <r>
      <rPr>
        <sz val="8"/>
        <color theme="1" tint="0.34998626667073579"/>
        <rFont val="Arial"/>
        <family val="2"/>
        <charset val="238"/>
      </rPr>
      <t xml:space="preserve">  </t>
    </r>
  </si>
  <si>
    <r>
      <t xml:space="preserve">4-6 razy w tygodniu                                          </t>
    </r>
    <r>
      <rPr>
        <sz val="8"/>
        <color theme="1" tint="0.34998626667073579"/>
        <rFont val="Arial"/>
        <family val="2"/>
        <charset val="238"/>
      </rPr>
      <t xml:space="preserve">      </t>
    </r>
  </si>
  <si>
    <r>
      <t xml:space="preserve">1-3 razy w tygodniu                                        </t>
    </r>
    <r>
      <rPr>
        <sz val="8"/>
        <color theme="1" tint="0.34998626667073579"/>
        <rFont val="Arial"/>
        <family val="2"/>
        <charset val="238"/>
      </rPr>
      <t xml:space="preserve">         </t>
    </r>
  </si>
  <si>
    <r>
      <t xml:space="preserve">niepalący                                                         </t>
    </r>
    <r>
      <rPr>
        <sz val="8"/>
        <color theme="1" tint="0.34998626667073579"/>
        <rFont val="Arial"/>
        <family val="2"/>
        <charset val="238"/>
      </rPr>
      <t xml:space="preserve">       </t>
    </r>
  </si>
  <si>
    <r>
      <t xml:space="preserve">pili alkohol                                             </t>
    </r>
    <r>
      <rPr>
        <sz val="8"/>
        <color theme="1" tint="0.34998626667073579"/>
        <rFont val="Arial"/>
        <family val="2"/>
        <charset val="238"/>
      </rPr>
      <t xml:space="preserve">            </t>
    </r>
  </si>
  <si>
    <r>
      <t xml:space="preserve">1 raz w miesiącu lub rzadziej                                  </t>
    </r>
    <r>
      <rPr>
        <sz val="8"/>
        <color theme="1" tint="0.34998626667073579"/>
        <rFont val="Arial"/>
        <family val="2"/>
        <charset val="238"/>
      </rPr>
      <t xml:space="preserve"> </t>
    </r>
  </si>
  <si>
    <r>
      <t xml:space="preserve">abstynenci                                                         </t>
    </r>
    <r>
      <rPr>
        <sz val="8"/>
        <color theme="1" tint="0.34998626667073579"/>
        <rFont val="Arial"/>
        <family val="2"/>
        <charset val="238"/>
      </rPr>
      <t xml:space="preserve">   </t>
    </r>
  </si>
  <si>
    <r>
      <t xml:space="preserve">Kobiety, które wykonały badanie                     </t>
    </r>
    <r>
      <rPr>
        <sz val="8"/>
        <color theme="1" tint="0.34998626667073579"/>
        <rFont val="Arial"/>
        <family val="2"/>
        <charset val="238"/>
      </rPr>
      <t xml:space="preserve">      </t>
    </r>
  </si>
  <si>
    <r>
      <t xml:space="preserve">Zalecenie lekarza                                       </t>
    </r>
    <r>
      <rPr>
        <sz val="8"/>
        <color theme="1" tint="0.34998626667073579"/>
        <rFont val="Arial"/>
        <family val="2"/>
        <charset val="238"/>
      </rPr>
      <t xml:space="preserve">  </t>
    </r>
  </si>
  <si>
    <r>
      <t xml:space="preserve">Kobiety, które wykonały badanie                         </t>
    </r>
    <r>
      <rPr>
        <sz val="8"/>
        <color theme="1" tint="0.34998626667073579"/>
        <rFont val="Arial"/>
        <family val="2"/>
        <charset val="238"/>
      </rPr>
      <t xml:space="preserve">  </t>
    </r>
  </si>
  <si>
    <r>
      <t xml:space="preserve">tak              </t>
    </r>
    <r>
      <rPr>
        <sz val="8"/>
        <color theme="1" tint="0.34998626667073579"/>
        <rFont val="Arial"/>
        <family val="2"/>
        <charset val="238"/>
      </rPr>
      <t xml:space="preserve">    </t>
    </r>
  </si>
  <si>
    <r>
      <t xml:space="preserve">nie              </t>
    </r>
    <r>
      <rPr>
        <sz val="8"/>
        <color theme="1" tint="0.34998626667073579"/>
        <rFont val="Arial"/>
        <family val="2"/>
        <charset val="238"/>
      </rPr>
      <t xml:space="preserve">   </t>
    </r>
  </si>
  <si>
    <r>
      <t xml:space="preserve">od 6 do mniej niż 12 miesiecy temu              </t>
    </r>
    <r>
      <rPr>
        <sz val="8"/>
        <color theme="1" tint="0.34998626667073579"/>
        <rFont val="Arial"/>
        <family val="2"/>
        <charset val="238"/>
      </rPr>
      <t xml:space="preserve">          </t>
    </r>
  </si>
  <si>
    <r>
      <t xml:space="preserve">12 miesięcy temu lub dawniej                               </t>
    </r>
    <r>
      <rPr>
        <sz val="8"/>
        <color theme="1" tint="0.34998626667073579"/>
        <rFont val="Arial"/>
        <family val="2"/>
        <charset val="238"/>
      </rPr>
      <t xml:space="preserve">  </t>
    </r>
  </si>
  <si>
    <r>
      <t xml:space="preserve">przepisane i nieprzepisane                     </t>
    </r>
    <r>
      <rPr>
        <sz val="8"/>
        <color theme="1" tint="0.34998626667073579"/>
        <rFont val="Arial"/>
        <family val="2"/>
        <charset val="238"/>
      </rPr>
      <t xml:space="preserve">   </t>
    </r>
  </si>
  <si>
    <r>
      <t>Źródło:</t>
    </r>
    <r>
      <rPr>
        <sz val="8"/>
        <rFont val="Arial"/>
        <family val="2"/>
        <charset val="238"/>
      </rPr>
      <t xml:space="preserve"> dane Komendy Wojewódzkiej Policji w Kielach. </t>
    </r>
  </si>
  <si>
    <t>Powrót do spisu treści</t>
  </si>
  <si>
    <t>Return to list of tables</t>
  </si>
  <si>
    <t xml:space="preserve">85 lat i więcej                                     </t>
  </si>
  <si>
    <t xml:space="preserve">65 lat i więcej                                     </t>
  </si>
  <si>
    <t xml:space="preserve">Przeciętna miesięczna emerytura  wypłacana przez Zakład Ubezpieczeń Społecznych   (w zł)                                 </t>
  </si>
  <si>
    <t xml:space="preserve">Przeciętna miesięczna emerytura  wypłacana przez Kasę Rolniczego Ubezpieczenia Społecznego   (w zł)                                 </t>
  </si>
  <si>
    <t>Readers (users actively borrowing items) - total</t>
  </si>
  <si>
    <t xml:space="preserve">w tym:         </t>
  </si>
  <si>
    <r>
      <t xml:space="preserve">Wyszczególnienie   
</t>
    </r>
    <r>
      <rPr>
        <sz val="8"/>
        <color theme="1" tint="0.34998626667073579"/>
        <rFont val="Arial"/>
        <family val="2"/>
        <charset val="238"/>
      </rPr>
      <t>Specification</t>
    </r>
  </si>
  <si>
    <r>
      <rPr>
        <b/>
        <sz val="8"/>
        <rFont val="Arial"/>
        <family val="2"/>
        <charset val="238"/>
      </rPr>
      <t xml:space="preserve">w tym udział % osób w wieku 55 lat i więcej </t>
    </r>
    <r>
      <rPr>
        <sz val="8"/>
        <rFont val="Arial"/>
        <family val="2"/>
        <charset val="238"/>
      </rPr>
      <t xml:space="preserve">    </t>
    </r>
    <r>
      <rPr>
        <sz val="8"/>
        <color theme="1" tint="0.34998626667073579"/>
        <rFont val="Arial"/>
        <family val="2"/>
        <charset val="238"/>
      </rPr>
      <t xml:space="preserve">  </t>
    </r>
  </si>
  <si>
    <r>
      <t xml:space="preserve">55-59 lat                                           </t>
    </r>
    <r>
      <rPr>
        <sz val="8"/>
        <color theme="1" tint="0.34998626667073579"/>
        <rFont val="Arial"/>
        <family val="2"/>
        <charset val="238"/>
      </rPr>
      <t xml:space="preserve">                      </t>
    </r>
  </si>
  <si>
    <r>
      <t xml:space="preserve">55-64 lat                                           </t>
    </r>
    <r>
      <rPr>
        <sz val="8"/>
        <color theme="1" tint="0.34998626667073579"/>
        <rFont val="Arial"/>
        <family val="2"/>
        <charset val="238"/>
      </rPr>
      <t xml:space="preserve">                      </t>
    </r>
  </si>
  <si>
    <r>
      <rPr>
        <b/>
        <sz val="8"/>
        <rFont val="Arial"/>
        <family val="2"/>
        <charset val="238"/>
      </rPr>
      <t xml:space="preserve">w tym udział % osób w wieku 61 lat i więcej </t>
    </r>
    <r>
      <rPr>
        <sz val="8"/>
        <rFont val="Arial"/>
        <family val="2"/>
        <charset val="238"/>
      </rPr>
      <t xml:space="preserve">    </t>
    </r>
    <r>
      <rPr>
        <sz val="8"/>
        <color theme="1" tint="0.34998626667073579"/>
        <rFont val="Arial"/>
        <family val="2"/>
        <charset val="238"/>
      </rPr>
      <t xml:space="preserve">  </t>
    </r>
  </si>
  <si>
    <r>
      <rPr>
        <b/>
        <sz val="8"/>
        <rFont val="Arial"/>
        <family val="2"/>
        <charset val="238"/>
      </rPr>
      <t xml:space="preserve">w tym udział % osób w wieku powyżej 60 lat </t>
    </r>
    <r>
      <rPr>
        <sz val="8"/>
        <rFont val="Arial"/>
        <family val="2"/>
        <charset val="238"/>
      </rPr>
      <t xml:space="preserve">    </t>
    </r>
    <r>
      <rPr>
        <sz val="8"/>
        <color theme="1" tint="0.34998626667073579"/>
        <rFont val="Arial"/>
        <family val="2"/>
        <charset val="238"/>
      </rPr>
      <t xml:space="preserve">  </t>
    </r>
  </si>
  <si>
    <r>
      <t xml:space="preserve">Współczynnik aktywności zawodowej (w %)        </t>
    </r>
    <r>
      <rPr>
        <sz val="8"/>
        <color theme="1" tint="0.34998626667073579"/>
        <rFont val="Arial"/>
        <family val="2"/>
        <charset val="238"/>
      </rPr>
      <t xml:space="preserve"> </t>
    </r>
  </si>
  <si>
    <r>
      <t xml:space="preserve">60 lat i więcej           </t>
    </r>
    <r>
      <rPr>
        <sz val="8"/>
        <color theme="1" tint="0.34998626667073579"/>
        <rFont val="Arial"/>
        <family val="2"/>
        <charset val="238"/>
      </rPr>
      <t xml:space="preserve">                                                     </t>
    </r>
  </si>
  <si>
    <r>
      <t xml:space="preserve">z tego kobiety  (w osobach)                                </t>
    </r>
    <r>
      <rPr>
        <sz val="8"/>
        <color theme="1" tint="0.34998626667073579"/>
        <rFont val="Arial"/>
        <family val="2"/>
        <charset val="238"/>
      </rPr>
      <t xml:space="preserve"> </t>
    </r>
  </si>
  <si>
    <r>
      <rPr>
        <b/>
        <sz val="8"/>
        <rFont val="Arial"/>
        <family val="2"/>
        <charset val="238"/>
      </rPr>
      <t xml:space="preserve">w tym udział % kobiet w wieku 55-59 lat </t>
    </r>
    <r>
      <rPr>
        <sz val="8"/>
        <rFont val="Arial"/>
        <family val="2"/>
        <charset val="238"/>
      </rPr>
      <t xml:space="preserve">            </t>
    </r>
    <r>
      <rPr>
        <sz val="8"/>
        <color theme="1" tint="0.34998626667073579"/>
        <rFont val="Arial"/>
        <family val="2"/>
        <charset val="238"/>
      </rPr>
      <t xml:space="preserve"> </t>
    </r>
  </si>
  <si>
    <r>
      <t xml:space="preserve">Podregion kielecki     </t>
    </r>
    <r>
      <rPr>
        <sz val="8"/>
        <color theme="1" tint="0.34998626667073579"/>
        <rFont val="Arial"/>
        <family val="2"/>
        <charset val="238"/>
      </rPr>
      <t>Subregion</t>
    </r>
  </si>
  <si>
    <r>
      <t xml:space="preserve">Podregion sandomiersko-jędrzejowski        </t>
    </r>
    <r>
      <rPr>
        <sz val="8"/>
        <color theme="1" tint="0.34998626667073579"/>
        <rFont val="Arial"/>
        <family val="2"/>
        <charset val="238"/>
      </rPr>
      <t xml:space="preserve"> Subregion</t>
    </r>
  </si>
  <si>
    <r>
      <t>Napływ</t>
    </r>
    <r>
      <rPr>
        <vertAlign val="superscript"/>
        <sz val="8"/>
        <color theme="1"/>
        <rFont val="Arial"/>
        <family val="2"/>
        <charset val="238"/>
      </rPr>
      <t xml:space="preserve">a                 </t>
    </r>
    <r>
      <rPr>
        <sz val="8"/>
        <color theme="1"/>
        <rFont val="Arial"/>
        <family val="2"/>
        <charset val="238"/>
      </rPr>
      <t xml:space="preserve"> </t>
    </r>
    <r>
      <rPr>
        <sz val="8"/>
        <color theme="1" tint="0.34998626667073579"/>
        <rFont val="Arial"/>
        <family val="2"/>
        <charset val="238"/>
      </rPr>
      <t xml:space="preserve"> Inflow</t>
    </r>
    <r>
      <rPr>
        <vertAlign val="superscript"/>
        <sz val="8"/>
        <color theme="1" tint="0.34998626667073579"/>
        <rFont val="Arial"/>
        <family val="2"/>
        <charset val="238"/>
      </rPr>
      <t>a</t>
    </r>
  </si>
  <si>
    <r>
      <t>Odpływ</t>
    </r>
    <r>
      <rPr>
        <vertAlign val="superscript"/>
        <sz val="8"/>
        <color theme="1"/>
        <rFont val="Arial"/>
        <family val="2"/>
        <charset val="238"/>
      </rPr>
      <t xml:space="preserve">b             </t>
    </r>
    <r>
      <rPr>
        <sz val="8"/>
        <color theme="1" tint="0.34998626667073579"/>
        <rFont val="Arial"/>
        <family val="2"/>
        <charset val="238"/>
      </rPr>
      <t xml:space="preserve">    Outflow</t>
    </r>
    <r>
      <rPr>
        <vertAlign val="superscript"/>
        <sz val="8"/>
        <color theme="1" tint="0.34998626667073579"/>
        <rFont val="Arial"/>
        <family val="2"/>
        <charset val="238"/>
      </rPr>
      <t>b</t>
    </r>
  </si>
  <si>
    <r>
      <t xml:space="preserve">Saldo migracji ogółem                       </t>
    </r>
    <r>
      <rPr>
        <sz val="8"/>
        <color theme="1" tint="0.34998626667073579"/>
        <rFont val="Arial"/>
        <family val="2"/>
        <charset val="238"/>
      </rPr>
      <t xml:space="preserve"> Total net migration</t>
    </r>
  </si>
  <si>
    <r>
      <t xml:space="preserve">ogółem                       </t>
    </r>
    <r>
      <rPr>
        <sz val="8"/>
        <color theme="1" tint="0.34998626667073579"/>
        <rFont val="Arial"/>
        <family val="2"/>
        <charset val="238"/>
      </rPr>
      <t>total</t>
    </r>
  </si>
  <si>
    <r>
      <t xml:space="preserve">z zagranicy        </t>
    </r>
    <r>
      <rPr>
        <sz val="8"/>
        <color theme="1" tint="0.34998626667073579"/>
        <rFont val="Arial"/>
        <family val="2"/>
        <charset val="238"/>
      </rPr>
      <t xml:space="preserve">  from abroad</t>
    </r>
  </si>
  <si>
    <r>
      <t xml:space="preserve">ogółem                    </t>
    </r>
    <r>
      <rPr>
        <sz val="8"/>
        <color theme="1" tint="0.34998626667073579"/>
        <rFont val="Arial"/>
        <family val="2"/>
        <charset val="238"/>
      </rPr>
      <t>total</t>
    </r>
  </si>
  <si>
    <r>
      <t xml:space="preserve">za granicę             </t>
    </r>
    <r>
      <rPr>
        <sz val="8"/>
        <color theme="1" tint="0.34998626667073579"/>
        <rFont val="Arial"/>
        <family val="2"/>
        <charset val="238"/>
      </rPr>
      <t xml:space="preserve"> abroad</t>
    </r>
  </si>
  <si>
    <r>
      <t xml:space="preserve">Ogółem                                </t>
    </r>
    <r>
      <rPr>
        <sz val="8"/>
        <color theme="1" tint="0.34998626667073579"/>
        <rFont val="Arial"/>
        <family val="2"/>
        <charset val="238"/>
      </rPr>
      <t xml:space="preserve">   Grand total</t>
    </r>
  </si>
  <si>
    <r>
      <t xml:space="preserve">Ogółem                                 </t>
    </r>
    <r>
      <rPr>
        <sz val="8"/>
        <color theme="1" tint="0.34998626667073579"/>
        <rFont val="Arial"/>
        <family val="2"/>
        <charset val="238"/>
      </rPr>
      <t xml:space="preserve">  Grand total</t>
    </r>
  </si>
  <si>
    <r>
      <t xml:space="preserve">    50-69 lat                  </t>
    </r>
    <r>
      <rPr>
        <sz val="8"/>
        <color theme="1" tint="0.34998626667073579"/>
        <rFont val="Arial"/>
        <family val="2"/>
        <charset val="238"/>
      </rPr>
      <t xml:space="preserve">  50-69 years</t>
    </r>
  </si>
  <si>
    <r>
      <t xml:space="preserve">70 lat i więcej           </t>
    </r>
    <r>
      <rPr>
        <sz val="8"/>
        <color theme="1" tint="0.34998626667073579"/>
        <rFont val="Arial"/>
        <family val="2"/>
        <charset val="238"/>
      </rPr>
      <t>70 and more</t>
    </r>
  </si>
  <si>
    <r>
      <t xml:space="preserve">70 lat i więcej          </t>
    </r>
    <r>
      <rPr>
        <sz val="8"/>
        <color theme="1" tint="0.34998626667073579"/>
        <rFont val="Arial"/>
        <family val="2"/>
        <charset val="238"/>
      </rPr>
      <t xml:space="preserve"> 70 and more</t>
    </r>
  </si>
  <si>
    <r>
      <t xml:space="preserve">w %  </t>
    </r>
    <r>
      <rPr>
        <sz val="8"/>
        <color theme="1" tint="0.34998626667073579"/>
        <rFont val="Arial"/>
        <family val="2"/>
        <charset val="238"/>
      </rPr>
      <t xml:space="preserve">   in %</t>
    </r>
  </si>
  <si>
    <r>
      <t xml:space="preserve">w normie                                                              </t>
    </r>
    <r>
      <rPr>
        <sz val="8"/>
        <color theme="1" tint="0.34998626667073579"/>
        <rFont val="Arial"/>
        <family val="2"/>
        <charset val="238"/>
      </rPr>
      <t xml:space="preserve"> </t>
    </r>
  </si>
  <si>
    <r>
      <t>3 lata temu</t>
    </r>
    <r>
      <rPr>
        <sz val="8"/>
        <color indexed="8"/>
        <rFont val="Arial"/>
        <family val="2"/>
        <charset val="238"/>
      </rPr>
      <t xml:space="preserve"> lub więcej                                             </t>
    </r>
    <r>
      <rPr>
        <sz val="8"/>
        <color theme="1" tint="0.34998626667073579"/>
        <rFont val="Arial"/>
        <family val="2"/>
        <charset val="238"/>
      </rPr>
      <t xml:space="preserve">  </t>
    </r>
  </si>
  <si>
    <r>
      <t xml:space="preserve">Pobyt w szpitalu z noclegiem w ciągu ostatnich 12 miesięcy                                                              </t>
    </r>
    <r>
      <rPr>
        <sz val="8"/>
        <color theme="1" tint="0.34998626667073579"/>
        <rFont val="Arial"/>
        <family val="2"/>
        <charset val="238"/>
      </rPr>
      <t xml:space="preserve">  </t>
    </r>
  </si>
  <si>
    <r>
      <t xml:space="preserve">Wizyty u lekarzy POZ (ogólnych), rodzinnych lub pediatrów                                                              </t>
    </r>
    <r>
      <rPr>
        <sz val="8"/>
        <color theme="1" tint="0.34998626667073579"/>
        <rFont val="Arial"/>
        <family val="2"/>
        <charset val="238"/>
      </rPr>
      <t xml:space="preserve">  </t>
    </r>
  </si>
  <si>
    <r>
      <t xml:space="preserve">Wizyty u lekarzy specjalistów                </t>
    </r>
    <r>
      <rPr>
        <sz val="8"/>
        <color theme="1" tint="0.34998626667073579"/>
        <rFont val="Arial"/>
        <family val="2"/>
        <charset val="238"/>
      </rPr>
      <t xml:space="preserve">                    </t>
    </r>
  </si>
  <si>
    <r>
      <t xml:space="preserve">Wizyty u lekarzy dentystów (ortodontów)             </t>
    </r>
    <r>
      <rPr>
        <sz val="8"/>
        <color theme="1" tint="0.34998626667073579"/>
        <rFont val="Arial"/>
        <family val="2"/>
        <charset val="238"/>
      </rPr>
      <t xml:space="preserve"> </t>
    </r>
  </si>
  <si>
    <r>
      <t xml:space="preserve">Stosowali leki                     </t>
    </r>
    <r>
      <rPr>
        <sz val="8"/>
        <color theme="1" tint="0.34998626667073579"/>
        <rFont val="Arial"/>
        <family val="2"/>
        <charset val="238"/>
      </rPr>
      <t xml:space="preserve">                                </t>
    </r>
  </si>
  <si>
    <r>
      <t>tylko przepisane</t>
    </r>
    <r>
      <rPr>
        <sz val="8"/>
        <color indexed="8"/>
        <rFont val="Arial"/>
        <family val="2"/>
        <charset val="238"/>
      </rPr>
      <t xml:space="preserve">                                                     </t>
    </r>
  </si>
  <si>
    <r>
      <t xml:space="preserve">doświadczyli opóźnienia                              </t>
    </r>
    <r>
      <rPr>
        <sz val="8"/>
        <color theme="1" tint="0.34998626667073579"/>
        <rFont val="Arial"/>
        <family val="2"/>
        <charset val="238"/>
      </rPr>
      <t xml:space="preserve">     </t>
    </r>
  </si>
  <si>
    <r>
      <t xml:space="preserve">nie doświadczyli opóźnienia                                 </t>
    </r>
    <r>
      <rPr>
        <sz val="8"/>
        <color theme="1" tint="0.34998626667073579"/>
        <rFont val="Arial"/>
        <family val="2"/>
        <charset val="238"/>
      </rPr>
      <t xml:space="preserve">     </t>
    </r>
  </si>
  <si>
    <r>
      <t>nie deklarowali, że ich nie stać</t>
    </r>
    <r>
      <rPr>
        <sz val="8"/>
        <color indexed="8"/>
        <rFont val="Arial"/>
        <family val="2"/>
        <charset val="238"/>
      </rPr>
      <t xml:space="preserve">                              </t>
    </r>
    <r>
      <rPr>
        <sz val="8"/>
        <color theme="1" tint="0.34998626667073579"/>
        <rFont val="Arial"/>
        <family val="2"/>
        <charset val="238"/>
      </rPr>
      <t xml:space="preserve"> </t>
    </r>
  </si>
  <si>
    <r>
      <t xml:space="preserve">Wyszczególnienie                                                 </t>
    </r>
    <r>
      <rPr>
        <sz val="8"/>
        <color theme="1" tint="0.34998626667073579"/>
        <rFont val="Arial"/>
        <family val="2"/>
        <charset val="238"/>
      </rPr>
      <t>Specification</t>
    </r>
  </si>
  <si>
    <r>
      <rPr>
        <b/>
        <sz val="8"/>
        <rFont val="Arial"/>
        <family val="2"/>
        <charset val="238"/>
      </rPr>
      <t>w tym w wieku 61 lat i więcej</t>
    </r>
    <r>
      <rPr>
        <sz val="8"/>
        <rFont val="Arial"/>
        <family val="2"/>
        <charset val="238"/>
      </rPr>
      <t xml:space="preserve">       </t>
    </r>
    <r>
      <rPr>
        <sz val="8"/>
        <color theme="1" tint="0.34998626667073579"/>
        <rFont val="Arial"/>
        <family val="2"/>
        <charset val="238"/>
      </rPr>
      <t xml:space="preserve"> </t>
    </r>
  </si>
  <si>
    <r>
      <t xml:space="preserve">55-59 lat             </t>
    </r>
    <r>
      <rPr>
        <sz val="8"/>
        <color theme="1" tint="0.34998626667073579"/>
        <rFont val="Arial"/>
        <family val="2"/>
        <charset val="238"/>
      </rPr>
      <t xml:space="preserve">  </t>
    </r>
  </si>
  <si>
    <r>
      <t xml:space="preserve">Wyszczególnienie
</t>
    </r>
    <r>
      <rPr>
        <sz val="8"/>
        <color theme="1" tint="0.34998626667073579"/>
        <rFont val="Arial"/>
        <family val="2"/>
        <charset val="238"/>
      </rPr>
      <t>Specification</t>
    </r>
  </si>
  <si>
    <r>
      <t xml:space="preserve">Bierni zawodowo                   </t>
    </r>
    <r>
      <rPr>
        <sz val="8"/>
        <color theme="1" tint="0.34998626667073579"/>
        <rFont val="Arial"/>
        <family val="2"/>
        <charset val="238"/>
      </rPr>
      <t xml:space="preserve">  Economically inactiv persons</t>
    </r>
  </si>
  <si>
    <r>
      <t xml:space="preserve">Współczynnik aktywności zawodowej </t>
    </r>
    <r>
      <rPr>
        <sz val="8"/>
        <color theme="1" tint="0.34998626667073579"/>
        <rFont val="Arial"/>
        <family val="2"/>
        <charset val="238"/>
      </rPr>
      <t xml:space="preserve"> Activity rate</t>
    </r>
  </si>
  <si>
    <r>
      <t xml:space="preserve">Wskaźnik zatrudnienia </t>
    </r>
    <r>
      <rPr>
        <sz val="8"/>
        <color theme="1" tint="0.34998626667073579"/>
        <rFont val="Arial"/>
        <family val="2"/>
        <charset val="238"/>
      </rPr>
      <t>Employement rate</t>
    </r>
  </si>
  <si>
    <r>
      <t xml:space="preserve">Stopa bezrobocia                   </t>
    </r>
    <r>
      <rPr>
        <sz val="8"/>
        <color theme="1" tint="0.34998626667073579"/>
        <rFont val="Arial"/>
        <family val="2"/>
        <charset val="238"/>
      </rPr>
      <t>Unemployement rate</t>
    </r>
  </si>
  <si>
    <r>
      <t xml:space="preserve">razem                    </t>
    </r>
    <r>
      <rPr>
        <sz val="8"/>
        <color theme="1" tint="0.34998626667073579"/>
        <rFont val="Arial"/>
        <family val="2"/>
        <charset val="238"/>
      </rPr>
      <t xml:space="preserve">  total</t>
    </r>
  </si>
  <si>
    <r>
      <t xml:space="preserve">pracujący                           </t>
    </r>
    <r>
      <rPr>
        <sz val="8"/>
        <color theme="1" tint="0.34998626667073579"/>
        <rFont val="Arial"/>
        <family val="2"/>
        <charset val="238"/>
      </rPr>
      <t>employed persons</t>
    </r>
  </si>
  <si>
    <r>
      <t xml:space="preserve">bezrobotni  </t>
    </r>
    <r>
      <rPr>
        <sz val="8"/>
        <color theme="1" tint="0.34998626667073579"/>
        <rFont val="Arial"/>
        <family val="2"/>
        <charset val="238"/>
      </rPr>
      <t xml:space="preserve"> unemployed persons</t>
    </r>
  </si>
  <si>
    <r>
      <t xml:space="preserve">w %               </t>
    </r>
    <r>
      <rPr>
        <sz val="8"/>
        <color theme="1" tint="0.34998626667073579"/>
        <rFont val="Arial"/>
        <family val="2"/>
        <charset val="238"/>
      </rPr>
      <t xml:space="preserve"> in %</t>
    </r>
  </si>
  <si>
    <r>
      <t xml:space="preserve">Podregion sandomiersko-jędrzejowski      </t>
    </r>
    <r>
      <rPr>
        <sz val="8"/>
        <color theme="1" tint="0.34998626667073579"/>
        <rFont val="Arial"/>
        <family val="2"/>
        <charset val="238"/>
      </rPr>
      <t xml:space="preserve">   Subregion</t>
    </r>
  </si>
  <si>
    <r>
      <t xml:space="preserve">Wyszczególnienie                                                     </t>
    </r>
    <r>
      <rPr>
        <sz val="8"/>
        <color theme="1" tint="0.34998626667073579"/>
        <rFont val="Arial"/>
        <family val="2"/>
        <charset val="238"/>
      </rPr>
      <t>Specification</t>
    </r>
  </si>
  <si>
    <r>
      <t xml:space="preserve">Długotrwale 
bezrobotni              </t>
    </r>
    <r>
      <rPr>
        <sz val="8"/>
        <color theme="1" tint="0.34998626667073579"/>
        <rFont val="Arial"/>
        <family val="2"/>
        <charset val="238"/>
      </rPr>
      <t xml:space="preserve">Long-term 
unemployed </t>
    </r>
  </si>
  <si>
    <r>
      <t xml:space="preserve">Niepełno-
sprawni                               </t>
    </r>
    <r>
      <rPr>
        <sz val="8"/>
        <color theme="1" tint="0.34998626667073579"/>
        <rFont val="Arial"/>
        <family val="2"/>
        <charset val="238"/>
      </rPr>
      <t>Disabled</t>
    </r>
  </si>
  <si>
    <r>
      <t xml:space="preserve">Korzystający ze świadczeń z pomocy społecznej         </t>
    </r>
    <r>
      <rPr>
        <sz val="8"/>
        <color theme="1" tint="0.34998626667073579"/>
        <rFont val="Arial"/>
        <family val="2"/>
        <charset val="238"/>
      </rPr>
      <t xml:space="preserve"> Benefiting from social assistance benefits</t>
    </r>
  </si>
  <si>
    <r>
      <t xml:space="preserve">wyższe                                                              </t>
    </r>
    <r>
      <rPr>
        <sz val="8"/>
        <color theme="1" tint="0.34998626667073579"/>
        <rFont val="Arial"/>
        <family val="2"/>
        <charset val="238"/>
      </rPr>
      <t xml:space="preserve"> </t>
    </r>
  </si>
  <si>
    <r>
      <t xml:space="preserve">51-60 lat       </t>
    </r>
    <r>
      <rPr>
        <sz val="8"/>
        <color theme="1" tint="0.34998626667073579"/>
        <rFont val="Arial"/>
        <family val="2"/>
        <charset val="238"/>
      </rPr>
      <t xml:space="preserve"> </t>
    </r>
  </si>
  <si>
    <r>
      <t xml:space="preserve">Wyszczególnienie   
</t>
    </r>
    <r>
      <rPr>
        <sz val="8"/>
        <color rgb="FF605D5C"/>
        <rFont val="Arial"/>
        <family val="2"/>
        <charset val="238"/>
      </rPr>
      <t>Specification</t>
    </r>
  </si>
  <si>
    <t>Stan w dniu 31 grudnia</t>
  </si>
  <si>
    <t>USIŁOWANE</t>
  </si>
  <si>
    <t>ATTEMPTED</t>
  </si>
  <si>
    <t>DOKONANE</t>
  </si>
  <si>
    <t>COMMITTED</t>
  </si>
  <si>
    <t>OFIARY WYPADKÓW DROGOWYCH – OGÓŁEM</t>
  </si>
  <si>
    <r>
      <t xml:space="preserve">WYPADKI DROGOWE </t>
    </r>
    <r>
      <rPr>
        <b/>
        <sz val="8"/>
        <color theme="1"/>
        <rFont val="Arial"/>
        <family val="2"/>
        <charset val="238"/>
      </rPr>
      <t>– OGÓŁEM</t>
    </r>
  </si>
  <si>
    <t>KOLIZJE - OGÓŁEM</t>
  </si>
  <si>
    <r>
      <t xml:space="preserve">W tym w wieku:        </t>
    </r>
    <r>
      <rPr>
        <sz val="8"/>
        <color theme="1" tint="0.34998626667073579"/>
        <rFont val="Arial"/>
        <family val="2"/>
        <charset val="238"/>
      </rPr>
      <t>Of which aged:</t>
    </r>
  </si>
  <si>
    <t>RAZEM</t>
  </si>
  <si>
    <t>TOTAL</t>
  </si>
  <si>
    <r>
      <t xml:space="preserve">razem                     </t>
    </r>
    <r>
      <rPr>
        <sz val="8"/>
        <color rgb="FF605D5C"/>
        <rFont val="Arial"/>
        <family val="2"/>
        <charset val="238"/>
      </rPr>
      <t xml:space="preserve">  total</t>
    </r>
  </si>
  <si>
    <t>powiat kielecki</t>
  </si>
  <si>
    <t>powiat konecki</t>
  </si>
  <si>
    <t>powiat ostrowiecki</t>
  </si>
  <si>
    <t>powiat skarżyski</t>
  </si>
  <si>
    <t>powiat starachowicki</t>
  </si>
  <si>
    <r>
      <t xml:space="preserve">miasto na prawach powiatu Kielce               </t>
    </r>
    <r>
      <rPr>
        <sz val="8"/>
        <color theme="1" tint="0.34998626667073579"/>
        <rFont val="Arial"/>
        <family val="2"/>
        <charset val="238"/>
      </rPr>
      <t>city with powiat status</t>
    </r>
  </si>
  <si>
    <t>powiat buski</t>
  </si>
  <si>
    <t>powiat jędrzejowski</t>
  </si>
  <si>
    <t>powiat kazimierski</t>
  </si>
  <si>
    <t>powiat opatowski</t>
  </si>
  <si>
    <t>powiat pińczowski</t>
  </si>
  <si>
    <t>powiat sandomierski</t>
  </si>
  <si>
    <t>powiat staszowski</t>
  </si>
  <si>
    <t>powiat włoszczowski</t>
  </si>
  <si>
    <r>
      <t xml:space="preserve">według czasu pozostawania bez pracy </t>
    </r>
    <r>
      <rPr>
        <vertAlign val="superscript"/>
        <sz val="8"/>
        <rFont val="Arial"/>
        <family val="2"/>
        <charset val="238"/>
      </rPr>
      <t>a</t>
    </r>
  </si>
  <si>
    <r>
      <t xml:space="preserve">by duration of unemployment </t>
    </r>
    <r>
      <rPr>
        <vertAlign val="superscript"/>
        <sz val="8"/>
        <color theme="1" tint="0.34998626667073579"/>
        <rFont val="Arial"/>
        <family val="2"/>
        <charset val="238"/>
      </rPr>
      <t>a</t>
    </r>
  </si>
  <si>
    <r>
      <t xml:space="preserve">według stażu </t>
    </r>
    <r>
      <rPr>
        <vertAlign val="superscript"/>
        <sz val="8"/>
        <rFont val="Arial"/>
        <family val="2"/>
        <charset val="238"/>
      </rPr>
      <t>a</t>
    </r>
  </si>
  <si>
    <r>
      <t xml:space="preserve">by work seniority </t>
    </r>
    <r>
      <rPr>
        <vertAlign val="superscript"/>
        <sz val="8"/>
        <color theme="1" tint="0.34998626667073579"/>
        <rFont val="Arial"/>
        <family val="2"/>
        <charset val="238"/>
      </rPr>
      <t>a</t>
    </r>
  </si>
  <si>
    <t>POPULATION. As of 31 XII</t>
  </si>
  <si>
    <t xml:space="preserve">LUDNOŚĆ. Stan w dniu 31 XII                                           </t>
  </si>
  <si>
    <t>ZGONY</t>
  </si>
  <si>
    <t>DEATHS</t>
  </si>
  <si>
    <t xml:space="preserve">OSOBY OBJĘTE OPIEKĄ CZYNNĄ, U KTÓRYCH STWIERDZONO SCHORZENIA W WIEKU 19 LAT I WIĘCEJ                </t>
  </si>
  <si>
    <t>PERSONS DIAGNOSING AGED 19 AND MORE COVERED BY ACTIVE CARE</t>
  </si>
  <si>
    <t>PERSONS RECEIVING RETIREMENT PAY ALSO GROSS RETIREMENTS FROM SOCIAL SECURITY BENEFITS</t>
  </si>
  <si>
    <t xml:space="preserve"> LUDNOŚĆ W GOSPODARSTWACH DOMOWYCH I OSOBY BEZDOMNE KORZYSTAJĄCY Z POMOCY SPOŁECZNEJ         </t>
  </si>
  <si>
    <t xml:space="preserve">  POPULATION IN HOUSEHOLDS AND HOMELESS PERSONS BENEFITING FROM SOCIAL ASSISTANCE</t>
  </si>
  <si>
    <t xml:space="preserve">w tym O DOCHODZIE NA OSOBĘ PONIŻEJ KRYTERIUM DOCHODOWEGO                </t>
  </si>
  <si>
    <t xml:space="preserve"> of which  OF WHICH BELOW THE INCOME CRITERION</t>
  </si>
  <si>
    <t xml:space="preserve">KORZYSTANIE Z OFERTY KULTURALNEJ               </t>
  </si>
  <si>
    <t xml:space="preserve">PARTICIPATION IN CULTURE </t>
  </si>
  <si>
    <t>REGISTERED UNEMPLOYEMENT. As of 31 XII</t>
  </si>
  <si>
    <t xml:space="preserve">BEZROBOCIE REJESTROWANE. Stan w dniu 31 XII             </t>
  </si>
  <si>
    <t xml:space="preserve">PODEJRZANI O POPEŁNIENIE PRZESTĘPSTW               </t>
  </si>
  <si>
    <t xml:space="preserve">  SUSPECTS OF COMMITTING CRIMES</t>
  </si>
  <si>
    <t xml:space="preserve">OGÓŁEM (w osobach)                                          </t>
  </si>
  <si>
    <r>
      <t xml:space="preserve">OGÓŁEM NA 1000 LUDNOŚCI                               </t>
    </r>
    <r>
      <rPr>
        <sz val="8"/>
        <color theme="1" tint="0.34998626667073579"/>
        <rFont val="Arial"/>
        <family val="2"/>
        <charset val="238"/>
      </rPr>
      <t xml:space="preserve"> </t>
    </r>
  </si>
  <si>
    <t xml:space="preserve">OGÓŁEM                                                                 </t>
  </si>
  <si>
    <t xml:space="preserve">TOTAL </t>
  </si>
  <si>
    <t xml:space="preserve"> HEALTH STATUS EVALUATION</t>
  </si>
  <si>
    <r>
      <t xml:space="preserve">OCENA STANU ZDROWIA                </t>
    </r>
    <r>
      <rPr>
        <sz val="8"/>
        <rFont val="Arial"/>
        <family val="2"/>
        <charset val="238"/>
      </rPr>
      <t xml:space="preserve"> </t>
    </r>
  </si>
  <si>
    <t>POPULATION BY OCCURRENCE OF LONGSTANDING HEALTH PROBLEMS</t>
  </si>
  <si>
    <t>POPULATION BY OCCURRENCE OF CHRONIC DISEASES</t>
  </si>
  <si>
    <t xml:space="preserve">LUDNOŚĆ W WIEKU 15 LAT I WIĘCEJ WEDŁUG WYBRANYCH CHORÓB LUB DOLEGLIWOSCI PRZEWLEKŁYCH       </t>
  </si>
  <si>
    <t>POPULATION AGED 15 AND MORE BY SELECTED CHRONIC DISEASE AND CONDITIONS</t>
  </si>
  <si>
    <t>WEIGHT OF PERSONS AGED 15 AND MORE BY BODY MASS INDEX (BMI)</t>
  </si>
  <si>
    <t>POPULATION BY FREQUENCY OF FRUIT CONSUMPTION (EXCLUDING JUICE MADE FROM CONCENTRATE)</t>
  </si>
  <si>
    <t xml:space="preserve"> LUDNOŚĆ WEDŁUG CZĘSTOŚCI SPOŻYWANIA WARZYW (BEZ ZIEMNIAKÓW I SOKÓW Z KONCENTRATU)</t>
  </si>
  <si>
    <t>POPULATION BY FREQUENCY OF FRUIT CONSUMPTION (EXCLUDING POTATOES AND JUICE MADE FROM CONCENTRATE)</t>
  </si>
  <si>
    <t>PERSONS AT THE AGE OF 15 YEARS AND MORE BY TOBACCO SMOKING</t>
  </si>
  <si>
    <t>PERSONS AT THE AGE OF 15 YEARS AND MORE BY INFORMATION ON ALCOHOL DRINKING</t>
  </si>
  <si>
    <t xml:space="preserve">OSOBY  NIESPRAWNE WEDŁUG KRYTERIUM UE          </t>
  </si>
  <si>
    <t>DISABLED PERSONS  ACCORDING TO EU CRITERION</t>
  </si>
  <si>
    <t xml:space="preserve">OSOBY NIESPRAWNE WEDŁUG KRYTERIUM STATYSTYCZNEGO        </t>
  </si>
  <si>
    <t>DISABLED PERSONS ACCORDING TO STATISTICAL CRITERION</t>
  </si>
  <si>
    <t xml:space="preserve">KOBIETY W WIEKU 15 LAT I WIĘCEJ WEDŁUG WYKONANIA BADANIA CYTOLOGICZNEGO (WYMAZU Z SZYJKI MACICY)       </t>
  </si>
  <si>
    <t>WOMEN AT THE AGE OF 15 YEARS AND MORE BY PERFORMANCE OF CYTOLOGY (CERVICAL SMEAR TEST)</t>
  </si>
  <si>
    <t xml:space="preserve">POWODY WYKONYWANIA BADANIA CYTOLOGICZNEGO (WYMAZU Z SZYJKI MACICY) U KOBIET W WIEKU 15 LAT I WIĘCEJ        </t>
  </si>
  <si>
    <t>REASONS FOR PERFORMANCE OF CYTOLOGY (CERVICAL SMEAR TEST) AMONG WOMEN AT THE AGE OF 15 YEARS AND MORE</t>
  </si>
  <si>
    <t xml:space="preserve">KOBIETY W WIEKU 15 LAT I WIĘCEJ WEDŁUG WYKONANIA MAMMOGRAFII            </t>
  </si>
  <si>
    <t>WOMEN AT THE AGE OF 15 YEARS AND MORE BY PERFORMANCE OF MAMMOGRAPHY</t>
  </si>
  <si>
    <t xml:space="preserve">POWODY WYKONYWANIA MAMMOGRAFII U KOBIET W WIEKU 15 LAT I WIĘCEJ   </t>
  </si>
  <si>
    <t>REASONS FOR PERFORMANCE OF MAMMOGRAPHY AMONG WOMEN AT THE AGE OF 15 YEARS AND MORE</t>
  </si>
  <si>
    <t xml:space="preserve">LUDNOŚĆ WEDŁUG POBYTÓW W SZPITALACH Z NOCLEGIEM             </t>
  </si>
  <si>
    <t>POPULATION BY OVERNIGHT STAYS IN HOSPITALS</t>
  </si>
  <si>
    <t xml:space="preserve">LUDNOŚĆ WEDŁUG WIZYT U LEKARZY POZ (OGÓLNYCH), RODZINNYCH LUB PEDIATRÓW       </t>
  </si>
  <si>
    <t>POPULATION  BY VISITS TO GENERAL PRACTITIONERS (PRIMARY CARE PHYSICIANS), FAMILY DOCTORS OR PEDIATRICIANS</t>
  </si>
  <si>
    <t xml:space="preserve">POPULATION  BY VISITS TO A MEDICAL SPECIALISTS </t>
  </si>
  <si>
    <t xml:space="preserve">LUDNOŚĆ POWYŻEJ 2-GO ROKU ŻYCIA WEDŁUG WIZYT U LEKARZY DENTYSTÓW I ORTODONTÓW           </t>
  </si>
  <si>
    <t>POPULATION AT THE AGE OF 2 YEARS AND MORE BY VISITS TO THE DENTISTS AND ORTHODONTISTS</t>
  </si>
  <si>
    <t xml:space="preserve"> LUDNOŚĆ WEDŁUG STOSOWANIA LEKÓW W CIĄGU OSTATNICH 2 TYGODNI </t>
  </si>
  <si>
    <t>POPULATION BY MEDICINE USE WITHIN THE LAST 2 WEEKS</t>
  </si>
  <si>
    <t xml:space="preserve">LUDNOŚĆ WEDŁUG OPÓŹNIENIA W DOSTĘPIE DO OPIEKI ZDROWOTNEJ Z POWODU ZBYT DŁUGIEGO OKRESU OCZEKIWANIA NA WIZYTĘ              </t>
  </si>
  <si>
    <t>POPULATION BY  DELAY IN ACCESS TO HEALTH CARE  DUE TO TOO LONG WAITING PERIOD FOR VISIT</t>
  </si>
  <si>
    <t>POPULATION BY THE POSSIBILITY OF FINANCING MEDICAL CARE (BY A DOCTOR)</t>
  </si>
  <si>
    <t xml:space="preserve">LUDNOŚĆ WEDŁUG MOŻLIWOŚCI SFINANSOWANIA OPIEKI DENTYSTYCZNEJ          </t>
  </si>
  <si>
    <t>POPULATION BY THE POSSIBILITY OF FINANCING DENTAL CARE</t>
  </si>
  <si>
    <t>POPULATION BY THE POSSIBILITY OF FINANCING PURCHASE OF PRESCRIBED MEDICINES</t>
  </si>
  <si>
    <t xml:space="preserve">LUDNOŚĆ WEDŁUG MOŻLIWOŚCI SFINANSOWANIA OPIEKI NAD ZDROWIEM PSYCHICZNYM             </t>
  </si>
  <si>
    <t>POPULATION BY THE POSSIBILITY OF FINANCING MENTAL HEALTH CARE</t>
  </si>
  <si>
    <t xml:space="preserve">LUDNOŚĆ WEDŁUG WYSTĘPOWANIA DŁUGOTRWAŁYCH PROBLEMÓW ZDROWOTNYCH             </t>
  </si>
  <si>
    <t xml:space="preserve">LUDNOŚĆ WEDŁUG WYSTĘPOWANIA CHORÓB PRZEWLEKŁYCH                </t>
  </si>
  <si>
    <t xml:space="preserve">WAGA OSÓB W WIEKU 15 LAT I WIĘCEJ WEDŁUG INDEKSU MASY CIAŁA (BMI)          </t>
  </si>
  <si>
    <t xml:space="preserve">LUDNOŚĆ WEDŁUG CZĘSTOŚCI SPOŻYWANIA OWOCÓW (BEZ SOKÓW Z KONCENTRATU)          </t>
  </si>
  <si>
    <t xml:space="preserve">OSOBY W WIEKU 15 LAT I WIĘCEJ WEDŁUG PALENIA TYTONIU       </t>
  </si>
  <si>
    <t xml:space="preserve">OSOBY W WIEKU 15 LAT I WIĘCEJ WEDŁUG INFORMACJI O PICIU ALKOHOLU                  </t>
  </si>
  <si>
    <t xml:space="preserve">LUDNOŚĆ WEDŁUG WIZYT U LEKARZY SPECJALISTÓW                    </t>
  </si>
  <si>
    <t xml:space="preserve">LUDNOŚĆ WEDŁUG MOŻLIWOŚCI SFINANSOWANIA OPIEKI MEDYCZNEJ (SPRAWOWANEJ PRZEZ LEKARZA)   </t>
  </si>
  <si>
    <t xml:space="preserve">LUDNOŚĆ WEDŁUG MOŻLIWOŚCI SFINANSOWANIA ZAKUPU LEKÓW PRZEPISANYCH NA RECEPTĘ   </t>
  </si>
  <si>
    <t xml:space="preserve"> w liczbach bezwzględnych                                                                                            </t>
  </si>
  <si>
    <t xml:space="preserve">w odsetkach                                                                                                                                         </t>
  </si>
  <si>
    <r>
      <t xml:space="preserve">w tym w miastach              </t>
    </r>
    <r>
      <rPr>
        <sz val="8"/>
        <color rgb="FF605D5C"/>
        <rFont val="Arial"/>
        <family val="2"/>
        <charset val="238"/>
      </rPr>
      <t xml:space="preserve">  of which urban areas</t>
    </r>
  </si>
  <si>
    <t>w tym KOBIETY</t>
  </si>
  <si>
    <r>
      <t xml:space="preserve">Aktywni zawodowo       </t>
    </r>
    <r>
      <rPr>
        <sz val="8"/>
        <color theme="1" tint="0.34998626667073579"/>
        <rFont val="Arial"/>
        <family val="2"/>
        <charset val="238"/>
      </rPr>
      <t xml:space="preserve">  Economically active persons</t>
    </r>
  </si>
  <si>
    <r>
      <t xml:space="preserve">ogółem             </t>
    </r>
    <r>
      <rPr>
        <sz val="8"/>
        <color rgb="FF605D5C"/>
        <rFont val="Arial"/>
        <family val="2"/>
        <charset val="238"/>
      </rPr>
      <t>total</t>
    </r>
  </si>
  <si>
    <r>
      <t xml:space="preserve">Ogółem                                          </t>
    </r>
    <r>
      <rPr>
        <sz val="8"/>
        <color theme="1" tint="0.34998626667073579"/>
        <rFont val="Arial"/>
        <family val="2"/>
        <charset val="238"/>
      </rPr>
      <t xml:space="preserve"> Total</t>
    </r>
  </si>
  <si>
    <r>
      <t xml:space="preserve">55-59 lat   </t>
    </r>
    <r>
      <rPr>
        <sz val="10"/>
        <rFont val="Arial"/>
        <family val="2"/>
        <charset val="238"/>
      </rPr>
      <t/>
    </r>
  </si>
  <si>
    <t>55-59  years</t>
  </si>
  <si>
    <t xml:space="preserve">60-64       </t>
  </si>
  <si>
    <t xml:space="preserve">65-69       </t>
  </si>
  <si>
    <t xml:space="preserve">70-74       </t>
  </si>
  <si>
    <t xml:space="preserve">75-79       </t>
  </si>
  <si>
    <t xml:space="preserve">80-84       </t>
  </si>
  <si>
    <r>
      <t xml:space="preserve">ogółem             </t>
    </r>
    <r>
      <rPr>
        <sz val="8"/>
        <color theme="1" tint="0.34998626667073579"/>
        <rFont val="Arial"/>
        <family val="2"/>
        <charset val="238"/>
      </rPr>
      <t>total</t>
    </r>
  </si>
  <si>
    <r>
      <t xml:space="preserve">                               w złotych      </t>
    </r>
    <r>
      <rPr>
        <sz val="8"/>
        <color theme="1" tint="0.34998626667073579"/>
        <rFont val="Arial"/>
        <family val="2"/>
        <charset val="238"/>
      </rPr>
      <t xml:space="preserve">    in PLN</t>
    </r>
  </si>
  <si>
    <r>
      <t xml:space="preserve">Ogółem                  </t>
    </r>
    <r>
      <rPr>
        <sz val="8"/>
        <color theme="1" tint="0.34998626667073579"/>
        <rFont val="Arial"/>
        <family val="2"/>
        <charset val="238"/>
      </rPr>
      <t xml:space="preserve"> Total</t>
    </r>
  </si>
  <si>
    <r>
      <t xml:space="preserve">Ogółem                                          </t>
    </r>
    <r>
      <rPr>
        <sz val="8"/>
        <color theme="1" tint="0.34998626667073579"/>
        <rFont val="Arial"/>
        <family val="2"/>
        <charset val="238"/>
      </rPr>
      <t>Total</t>
    </r>
  </si>
  <si>
    <r>
      <t xml:space="preserve">Ogółem                   </t>
    </r>
    <r>
      <rPr>
        <sz val="8"/>
        <color theme="1" tint="0.34998626667073579"/>
        <rFont val="Arial"/>
        <family val="2"/>
        <charset val="238"/>
      </rPr>
      <t xml:space="preserve"> Total</t>
    </r>
  </si>
  <si>
    <t>ROAD TRAFFIC CASUALTIES - TOTAL</t>
  </si>
  <si>
    <t>w tym w wieku 55 lat i więcej</t>
  </si>
  <si>
    <t>of which persons aged 55 and more</t>
  </si>
  <si>
    <r>
      <t xml:space="preserve">ROAD ACCIDENTS </t>
    </r>
    <r>
      <rPr>
        <sz val="8"/>
        <color rgb="FF595959"/>
        <rFont val="Arial"/>
        <family val="2"/>
        <charset val="238"/>
      </rPr>
      <t>- TOTAL</t>
    </r>
  </si>
  <si>
    <t>CRASHES – TOTAL</t>
  </si>
  <si>
    <t>TOTAL (in persons)</t>
  </si>
  <si>
    <t>TOTAL PER 1000 POPULATION</t>
  </si>
  <si>
    <t xml:space="preserve">w tym osób w wieku:                 </t>
  </si>
  <si>
    <t>of which persons aged:</t>
  </si>
  <si>
    <t>OGÓŁEM (w zł)</t>
  </si>
  <si>
    <t>TOTAL (in PLN)</t>
  </si>
  <si>
    <t>Average monthly retirement pay paid by the Social Insurance Institution (in PLN)</t>
  </si>
  <si>
    <t>Average monthly retirement pay paid by the Agricultural Social Insurance Fund (in PLN)</t>
  </si>
  <si>
    <t>Kryminalne</t>
  </si>
  <si>
    <t>Criminal crimes</t>
  </si>
  <si>
    <t>Gospodarcze</t>
  </si>
  <si>
    <t>Commercial crimes</t>
  </si>
  <si>
    <t>Road crimes</t>
  </si>
  <si>
    <r>
      <t>WYPADKI DROGOWE</t>
    </r>
    <r>
      <rPr>
        <b/>
        <sz val="8"/>
        <color theme="1"/>
        <rFont val="Arial"/>
        <family val="2"/>
        <charset val="238"/>
      </rPr>
      <t xml:space="preserve"> – OGÓŁEM</t>
    </r>
  </si>
  <si>
    <r>
      <t>ROAD ACCIDENTS</t>
    </r>
    <r>
      <rPr>
        <sz val="8"/>
        <color rgb="FF595959"/>
        <rFont val="Arial"/>
        <family val="2"/>
        <charset val="238"/>
      </rPr>
      <t>- TOTAL</t>
    </r>
  </si>
  <si>
    <t>KOLIZJE</t>
  </si>
  <si>
    <t>CRASHES</t>
  </si>
  <si>
    <t>a Liczba wypadków/ kolizji odpowiada liczbie wystąpień w danej grupie wieku.</t>
  </si>
  <si>
    <t>a The number of accidents/ crashes corresponds to the number of occurrences in a given age group.</t>
  </si>
  <si>
    <t>AKTYWNOŚĆ EKONOMICZNA LUDNOŚCI NA PODSTAWIE BAEL (przeciętne w roku)</t>
  </si>
  <si>
    <t>ECONOMIC ACTIVITY OF POPULATION ON THE LFS BASIS (annual averages)</t>
  </si>
  <si>
    <t>Drogowe</t>
  </si>
  <si>
    <t xml:space="preserve">55-59 lat                                                                 </t>
  </si>
  <si>
    <t xml:space="preserve">PRZECIĘTNE WYNAGRODZENIA W PAŹDZIERNIKU - WYNIKI BADANIA Z-12            </t>
  </si>
  <si>
    <t>AVERAGE WAGES AND SALARIES IN OCTOBER - DATA OF SURVEY Z-12</t>
  </si>
  <si>
    <t xml:space="preserve">w tym w wieku 55 lat i więcej         </t>
  </si>
  <si>
    <r>
      <t xml:space="preserve">bardzo dobre  lub dobre                                                      </t>
    </r>
    <r>
      <rPr>
        <sz val="8"/>
        <color theme="1" tint="0.34998626667073579"/>
        <rFont val="Arial"/>
        <family val="2"/>
        <charset val="238"/>
      </rPr>
      <t xml:space="preserve">   </t>
    </r>
  </si>
  <si>
    <t xml:space="preserve"> very good  or good</t>
  </si>
  <si>
    <t xml:space="preserve">złe lub bardzo złe                                                                           </t>
  </si>
  <si>
    <t>bad or very bad</t>
  </si>
  <si>
    <r>
      <t xml:space="preserve">exclusive guilt of PEDESTRIAN </t>
    </r>
    <r>
      <rPr>
        <vertAlign val="superscript"/>
        <sz val="8"/>
        <color rgb="FF595959"/>
        <rFont val="Arial"/>
        <family val="2"/>
        <charset val="238"/>
      </rPr>
      <t>a</t>
    </r>
  </si>
  <si>
    <r>
      <t>exclusive guilt of DRIVER</t>
    </r>
    <r>
      <rPr>
        <vertAlign val="superscript"/>
        <sz val="8"/>
        <color rgb="FF595959"/>
        <rFont val="Arial"/>
        <family val="2"/>
        <charset val="238"/>
      </rPr>
      <t xml:space="preserve"> a</t>
    </r>
  </si>
  <si>
    <r>
      <t xml:space="preserve">wyłącznie PIESZY </t>
    </r>
    <r>
      <rPr>
        <vertAlign val="superscript"/>
        <sz val="8"/>
        <color theme="1"/>
        <rFont val="Arial"/>
        <family val="2"/>
        <charset val="238"/>
      </rPr>
      <t>a</t>
    </r>
  </si>
  <si>
    <r>
      <t xml:space="preserve">wyłącznie KIERUJĄCY </t>
    </r>
    <r>
      <rPr>
        <vertAlign val="superscript"/>
        <sz val="8"/>
        <color theme="1"/>
        <rFont val="Arial"/>
        <family val="2"/>
        <charset val="238"/>
      </rPr>
      <t>a</t>
    </r>
  </si>
  <si>
    <r>
      <t xml:space="preserve">OGÓŁEM                          </t>
    </r>
    <r>
      <rPr>
        <b/>
        <sz val="8"/>
        <color theme="1" tint="0.34998626667073579"/>
        <rFont val="Arial"/>
        <family val="2"/>
        <charset val="238"/>
      </rPr>
      <t xml:space="preserve"> </t>
    </r>
  </si>
  <si>
    <t>criminal crimes</t>
  </si>
  <si>
    <t xml:space="preserve"> commercial crimes</t>
  </si>
  <si>
    <t xml:space="preserve"> road crimes</t>
  </si>
  <si>
    <t>PODEJRZANI O POPEŁNIENIE PRZESTĘPSTW</t>
  </si>
  <si>
    <t>PERSONS SUSPECTED OF COMMITTING AN OFFENCE</t>
  </si>
  <si>
    <t>o charakterze kryminalnym</t>
  </si>
  <si>
    <t>o charakterze gospodarczym</t>
  </si>
  <si>
    <t>drogowych</t>
  </si>
  <si>
    <t>Według kategorii czynów:</t>
  </si>
  <si>
    <t>By category of acts:</t>
  </si>
  <si>
    <t xml:space="preserve">Niesprawni wg UE                                                 </t>
  </si>
  <si>
    <t xml:space="preserve">ograniczeni, ale niezbyt poważnie                           </t>
  </si>
  <si>
    <t xml:space="preserve">Nie mają ograniczeń                                            </t>
  </si>
  <si>
    <t xml:space="preserve">Niesprawni                                                      </t>
  </si>
  <si>
    <t xml:space="preserve">prawnie i biologicznie                                             </t>
  </si>
  <si>
    <t xml:space="preserve">tylko prawnie                                                 </t>
  </si>
  <si>
    <t xml:space="preserve">Sprawni                                                               </t>
  </si>
  <si>
    <t>Żródło: Świętokrzyski Urząd Wojewodzki – Wydział Polityki Społecznej i Zdrowia; sprawozdanie MZ-11.</t>
  </si>
  <si>
    <t>Source: Świętokrzyskie Voivodship Office – Department of Social Policy and Health; report MZ-11.</t>
  </si>
  <si>
    <r>
      <t>SALDO MIGRACJI OGÓŁEM</t>
    </r>
    <r>
      <rPr>
        <vertAlign val="superscript"/>
        <sz val="8"/>
        <rFont val="Arial"/>
        <family val="2"/>
        <charset val="238"/>
      </rPr>
      <t>a</t>
    </r>
  </si>
  <si>
    <r>
      <t>TOTAL NET MIGRATION</t>
    </r>
    <r>
      <rPr>
        <vertAlign val="superscript"/>
        <sz val="8"/>
        <color theme="1" tint="0.34998626667073579"/>
        <rFont val="Arial"/>
        <family val="2"/>
        <charset val="238"/>
      </rPr>
      <t>a</t>
    </r>
  </si>
  <si>
    <r>
      <t>Pobierający emerytury z Kasy Rolniczego Ubezpieczenia Społecznego</t>
    </r>
    <r>
      <rPr>
        <vertAlign val="superscript"/>
        <sz val="8"/>
        <rFont val="Arial"/>
        <family val="2"/>
        <charset val="238"/>
      </rPr>
      <t xml:space="preserve">b </t>
    </r>
    <r>
      <rPr>
        <sz val="8"/>
        <rFont val="Arial"/>
        <family val="2"/>
        <charset val="238"/>
      </rPr>
      <t xml:space="preserve">                                                     </t>
    </r>
  </si>
  <si>
    <r>
      <t xml:space="preserve"> Persons receiving retirement pay paid by the Agricultural Social Insurance Fund</t>
    </r>
    <r>
      <rPr>
        <vertAlign val="superscript"/>
        <sz val="8"/>
        <color theme="1" tint="0.34998626667073579"/>
        <rFont val="Arial"/>
        <family val="2"/>
        <charset val="238"/>
      </rPr>
      <t>b</t>
    </r>
  </si>
  <si>
    <r>
      <t xml:space="preserve">w tysiącach       </t>
    </r>
    <r>
      <rPr>
        <sz val="8"/>
        <color theme="1" tint="0.34998626667073579"/>
        <rFont val="Arial"/>
        <family val="2"/>
        <charset val="238"/>
      </rPr>
      <t xml:space="preserve">  in thousand</t>
    </r>
  </si>
  <si>
    <t>w tym</t>
  </si>
  <si>
    <r>
      <t xml:space="preserve">Nowotwory                                                                                              </t>
    </r>
    <r>
      <rPr>
        <sz val="8"/>
        <color theme="1" tint="0.34998626667073579"/>
        <rFont val="Arial"/>
        <family val="2"/>
        <charset val="238"/>
      </rPr>
      <t xml:space="preserve"> Neoplasms</t>
    </r>
  </si>
  <si>
    <r>
      <t xml:space="preserve">Choroby tarczycy </t>
    </r>
    <r>
      <rPr>
        <sz val="8"/>
        <color theme="1" tint="0.34998626667073579"/>
        <rFont val="Arial"/>
        <family val="2"/>
        <charset val="238"/>
      </rPr>
      <t xml:space="preserve">Thyroid diseases       </t>
    </r>
    <r>
      <rPr>
        <sz val="8"/>
        <color rgb="FF000000"/>
        <rFont val="Arial"/>
        <family val="2"/>
        <charset val="238"/>
      </rPr>
      <t xml:space="preserve">                                                                      </t>
    </r>
    <r>
      <rPr>
        <sz val="8"/>
        <color theme="1" tint="0.34998626667073579"/>
        <rFont val="Arial"/>
        <family val="2"/>
        <charset val="238"/>
      </rPr>
      <t xml:space="preserve"> </t>
    </r>
  </si>
  <si>
    <r>
      <t xml:space="preserve">Niedokrwistość </t>
    </r>
    <r>
      <rPr>
        <sz val="8"/>
        <color theme="1" tint="0.34998626667073579"/>
        <rFont val="Arial"/>
        <family val="2"/>
        <charset val="238"/>
      </rPr>
      <t xml:space="preserve">Anaemnia                                                                                   </t>
    </r>
  </si>
  <si>
    <r>
      <t>Choroby obwodowego układu nerwowego</t>
    </r>
    <r>
      <rPr>
        <sz val="8"/>
        <color theme="1" tint="0.34998626667073579"/>
        <rFont val="Arial"/>
        <family val="2"/>
        <charset val="238"/>
      </rPr>
      <t xml:space="preserve"> Diseases of the peripheral nervous system                                                 </t>
    </r>
  </si>
  <si>
    <r>
      <t xml:space="preserve">Choroby układu krążenia </t>
    </r>
    <r>
      <rPr>
        <sz val="8"/>
        <color theme="1" tint="0.34998626667073579"/>
        <rFont val="Arial"/>
        <family val="2"/>
        <charset val="238"/>
      </rPr>
      <t xml:space="preserve">Cardiovascular disease                                                                                </t>
    </r>
  </si>
  <si>
    <r>
      <t xml:space="preserve">Przewlekłe choroby układu trawiennego </t>
    </r>
    <r>
      <rPr>
        <sz val="8"/>
        <color theme="1" tint="0.34998626667073579"/>
        <rFont val="Arial"/>
        <family val="2"/>
        <charset val="238"/>
      </rPr>
      <t xml:space="preserve">Chronic diseases of the digestive system                                                      </t>
    </r>
  </si>
  <si>
    <r>
      <t xml:space="preserve">Choroby układu mięśniowo-kostnego i tkanki łącznej </t>
    </r>
    <r>
      <rPr>
        <sz val="8"/>
        <color theme="1" tint="0.34998626667073579"/>
        <rFont val="Arial"/>
        <family val="2"/>
        <charset val="238"/>
      </rPr>
      <t xml:space="preserve">Diseases of the musculoskeletal system and connective tissue                                          </t>
    </r>
  </si>
  <si>
    <r>
      <t xml:space="preserve"> Gruźlica                                        </t>
    </r>
    <r>
      <rPr>
        <sz val="8"/>
        <color theme="1" tint="0.34998626667073579"/>
        <rFont val="Arial"/>
        <family val="2"/>
        <charset val="238"/>
      </rPr>
      <t xml:space="preserve">Tuberculosis           </t>
    </r>
    <r>
      <rPr>
        <sz val="8"/>
        <color rgb="FF000000"/>
        <rFont val="Arial"/>
        <family val="2"/>
        <charset val="238"/>
      </rPr>
      <t xml:space="preserve">                                                                              </t>
    </r>
    <r>
      <rPr>
        <sz val="8"/>
        <color theme="1" tint="0.34998626667073579"/>
        <rFont val="Arial"/>
        <family val="2"/>
        <charset val="238"/>
      </rPr>
      <t xml:space="preserve"> </t>
    </r>
  </si>
  <si>
    <t>OSOBY W WIEKU 19 LAT I WIĘCEJ, U KTÓRYCH STWIERDZONO SCHORZENIE</t>
  </si>
  <si>
    <r>
      <t xml:space="preserve">Ogółem                           </t>
    </r>
    <r>
      <rPr>
        <sz val="8"/>
        <color theme="1" tint="0.34998626667073579"/>
        <rFont val="Arial"/>
        <family val="2"/>
        <charset val="238"/>
      </rPr>
      <t>Total</t>
    </r>
  </si>
  <si>
    <r>
      <t xml:space="preserve">Cukrzyca                           </t>
    </r>
    <r>
      <rPr>
        <sz val="8"/>
        <color theme="1" tint="0.34998626667073579"/>
        <rFont val="Arial"/>
        <family val="2"/>
        <charset val="238"/>
      </rPr>
      <t xml:space="preserve">Diabetes                                                                                         </t>
    </r>
  </si>
  <si>
    <t>55-64 lata</t>
  </si>
  <si>
    <t>55-64 years</t>
  </si>
  <si>
    <r>
      <t xml:space="preserve">Przewlekły nieżyt oskrzeli, dychawica oskrzelowa                   </t>
    </r>
    <r>
      <rPr>
        <sz val="8"/>
        <color rgb="FF605D5C"/>
        <rFont val="Arial"/>
        <family val="2"/>
        <charset val="238"/>
      </rPr>
      <t xml:space="preserve">Chronic bronchitis, bronchial asthma                 </t>
    </r>
    <r>
      <rPr>
        <sz val="8"/>
        <color theme="1"/>
        <rFont val="Arial"/>
        <family val="2"/>
        <charset val="238"/>
      </rPr>
      <t xml:space="preserve">                      </t>
    </r>
  </si>
  <si>
    <r>
      <t xml:space="preserve">Pacjenci z innymi schorzeniami wymagający opieki czynnej                        </t>
    </r>
    <r>
      <rPr>
        <sz val="8"/>
        <color theme="1" tint="0.34998626667073579"/>
        <rFont val="Arial"/>
        <family val="2"/>
        <charset val="238"/>
      </rPr>
      <t xml:space="preserve">Patients with other diseases requiring active care          </t>
    </r>
    <r>
      <rPr>
        <sz val="8"/>
        <color rgb="FF000000"/>
        <rFont val="Arial"/>
        <family val="2"/>
        <charset val="238"/>
      </rPr>
      <t xml:space="preserve">              </t>
    </r>
  </si>
  <si>
    <t>Żródło: Świętokrzyski Urząd Wojewodzki – Wydział Polityki Społecznej i Zdrowia; sprawozdanie MZ-15 oraz MZ-19.</t>
  </si>
  <si>
    <t>Source: Świętokrzyskie Voivodship Office – Department of Social Policy and Health; report MZ-15 and MZ-19.</t>
  </si>
  <si>
    <r>
      <rPr>
        <b/>
        <sz val="8"/>
        <rFont val="Arial"/>
        <family val="2"/>
        <charset val="238"/>
      </rPr>
      <t>w tym w wieku 65 lat i więcej</t>
    </r>
    <r>
      <rPr>
        <sz val="8"/>
        <rFont val="Arial"/>
        <family val="2"/>
        <charset val="238"/>
      </rPr>
      <t xml:space="preserve">         </t>
    </r>
  </si>
  <si>
    <t>of which aged 65 and more</t>
  </si>
  <si>
    <r>
      <t xml:space="preserve">Organiczne zaburzenia psychotyczne i niepsychotyczne              </t>
    </r>
    <r>
      <rPr>
        <sz val="8"/>
        <color rgb="FF605D5C"/>
        <rFont val="Arial"/>
        <family val="2"/>
        <charset val="238"/>
      </rPr>
      <t xml:space="preserve">  Organic psychotic and non-psychotic disorders</t>
    </r>
  </si>
  <si>
    <t>LECZENI AMBULATORYJNIE- OGÓŁEM</t>
  </si>
  <si>
    <r>
      <t xml:space="preserve">Schizofrenia </t>
    </r>
    <r>
      <rPr>
        <sz val="8"/>
        <color rgb="FF605D5C"/>
        <rFont val="Arial"/>
        <family val="2"/>
        <charset val="238"/>
      </rPr>
      <t xml:space="preserve">Schizophrenia                 </t>
    </r>
    <r>
      <rPr>
        <sz val="8"/>
        <color rgb="FF000000"/>
        <rFont val="Arial"/>
        <family val="2"/>
        <charset val="238"/>
      </rPr>
      <t xml:space="preserve">                                                   </t>
    </r>
    <r>
      <rPr>
        <sz val="8"/>
        <color theme="1" tint="0.34998626667073579"/>
        <rFont val="Arial"/>
        <family val="2"/>
        <charset val="238"/>
      </rPr>
      <t xml:space="preserve"> </t>
    </r>
  </si>
  <si>
    <r>
      <t xml:space="preserve">Epizody afektywne </t>
    </r>
    <r>
      <rPr>
        <sz val="8"/>
        <color rgb="FF605D5C"/>
        <rFont val="Arial"/>
        <family val="2"/>
        <charset val="238"/>
      </rPr>
      <t xml:space="preserve">Affective episodes                    </t>
    </r>
    <r>
      <rPr>
        <sz val="8"/>
        <color rgb="FF000000"/>
        <rFont val="Arial"/>
        <family val="2"/>
        <charset val="238"/>
      </rPr>
      <t xml:space="preserve">                                     </t>
    </r>
  </si>
  <si>
    <r>
      <t xml:space="preserve">Zaburzenia nerwicowe związane ze stresem i somatoformiczne               </t>
    </r>
    <r>
      <rPr>
        <sz val="8"/>
        <color rgb="FF605D5C"/>
        <rFont val="Arial"/>
        <family val="2"/>
        <charset val="238"/>
      </rPr>
      <t xml:space="preserve">Stress related and somatoformic neurosis              </t>
    </r>
    <r>
      <rPr>
        <sz val="8"/>
        <color rgb="FF000000"/>
        <rFont val="Arial"/>
        <family val="2"/>
        <charset val="238"/>
      </rPr>
      <t xml:space="preserve">                                         </t>
    </r>
    <r>
      <rPr>
        <sz val="8"/>
        <color theme="1" tint="0.34998626667073579"/>
        <rFont val="Arial"/>
        <family val="2"/>
        <charset val="238"/>
      </rPr>
      <t xml:space="preserve"> </t>
    </r>
  </si>
  <si>
    <r>
      <t xml:space="preserve">Depresje nawracające i zaburzenia dwubiegunowe                   </t>
    </r>
    <r>
      <rPr>
        <sz val="8"/>
        <color rgb="FF605D5C"/>
        <rFont val="Arial"/>
        <family val="2"/>
        <charset val="238"/>
      </rPr>
      <t xml:space="preserve">Relapsing depressions and bipolar disorder         </t>
    </r>
  </si>
  <si>
    <t>LECZENI W ZESPOLE LECZENIA ŚRODOWISKOWEGO - OGÓŁEM</t>
  </si>
  <si>
    <r>
      <t xml:space="preserve">Organiczne zaburzenia psychiczne włącznie z zespołami objawowymi </t>
    </r>
    <r>
      <rPr>
        <sz val="8"/>
        <color rgb="FF605D5C"/>
        <rFont val="Arial"/>
        <family val="2"/>
        <charset val="238"/>
      </rPr>
      <t>Organic mental disorders including symptomatic syndromes</t>
    </r>
  </si>
  <si>
    <r>
      <t xml:space="preserve">Zaburzenia nastroju – afektywne                 </t>
    </r>
    <r>
      <rPr>
        <sz val="8"/>
        <color rgb="FF605D5C"/>
        <rFont val="Arial"/>
        <family val="2"/>
        <charset val="238"/>
      </rPr>
      <t>Mood disorders - affective</t>
    </r>
  </si>
  <si>
    <r>
      <t xml:space="preserve">Inne zaburzenia nastroju /afektywne/                 </t>
    </r>
    <r>
      <rPr>
        <sz val="8"/>
        <color rgb="FF605D5C"/>
        <rFont val="Arial"/>
        <family val="2"/>
        <charset val="238"/>
      </rPr>
      <t xml:space="preserve">Other disorders mood /affective/        </t>
    </r>
    <r>
      <rPr>
        <sz val="8"/>
        <color rgb="FF000000"/>
        <rFont val="Arial"/>
        <family val="2"/>
        <charset val="238"/>
      </rPr>
      <t xml:space="preserve">                       </t>
    </r>
  </si>
  <si>
    <r>
      <t xml:space="preserve">Zaburzenia schizotypowe: schizofaktywne i urojeniowe /bez schizofrenii/                                            </t>
    </r>
    <r>
      <rPr>
        <sz val="8"/>
        <color rgb="FF605D5C"/>
        <rFont val="Arial"/>
        <family val="2"/>
        <charset val="238"/>
      </rPr>
      <t>Schizotypal disorders: schizoaffective and delusional /without schizophrenia/</t>
    </r>
  </si>
  <si>
    <r>
      <t xml:space="preserve">dok.    </t>
    </r>
    <r>
      <rPr>
        <sz val="8"/>
        <color rgb="FF605D5C"/>
        <rFont val="Arial"/>
        <family val="2"/>
        <charset val="238"/>
      </rPr>
      <t xml:space="preserve">  </t>
    </r>
  </si>
  <si>
    <t>(cont.)</t>
  </si>
  <si>
    <t>PERSONS DIAGNOSED AGED 19 AND MORE</t>
  </si>
  <si>
    <t>PERSONS TREATED IN OUT-PATIENT HEALTH CARE - TOTAL</t>
  </si>
  <si>
    <t>PERSONS TREATED IN COMMUNITY HEALTH CARE - TOTAL</t>
  </si>
  <si>
    <t>Sytuacja demograficzna</t>
  </si>
  <si>
    <t>Demographic situation</t>
  </si>
  <si>
    <t>Sytuacja osób w wieku 55 lat i starszych w województwie świętokrzyskim w latach 2019-2023</t>
  </si>
  <si>
    <t>Situation of the persons aged 55 and more in Świętokrzyskie Voivodship in the years 2019-2023</t>
  </si>
  <si>
    <t>Tablica 1. 
Ludność według wieku i płci (2019, 2020, 2021, 2022, 2023)</t>
  </si>
  <si>
    <t>Population by age and sex (2019, 2020, 2021, 2022, 2023)</t>
  </si>
  <si>
    <t>As of 31 December</t>
  </si>
  <si>
    <t>Tablica 2. 
Ludność według wieku, płci, podregionów i powiatów (2019, 2020, 2021, 2022, 2023)</t>
  </si>
  <si>
    <t>Population by age, sex, subregions and powiats (2019, 2020, 2021, 2022, 2023)</t>
  </si>
  <si>
    <t>Tablica 3. 
Ludność według wieku i województw (2019, 2020, 2021, 2022, 2023)</t>
  </si>
  <si>
    <t>Population by age and voivodships (2019, 2020, 2021, 2022, 2023)</t>
  </si>
  <si>
    <t>Tablica 4. 
Prognoza ludności według grup wieku i województw (2030, 2040, 2050, 2060)</t>
  </si>
  <si>
    <t>Population projection by age groups and voivodships (2030, 2040, 2050, 2060)</t>
  </si>
  <si>
    <t xml:space="preserve">a  Zameldowania.  b  Wymeldowania.  </t>
  </si>
  <si>
    <t xml:space="preserve">a  Registrations.  b  Deregistrations. </t>
  </si>
  <si>
    <r>
      <t xml:space="preserve">do miast    </t>
    </r>
    <r>
      <rPr>
        <sz val="8"/>
        <color theme="1" tint="0.34998626667073579"/>
        <rFont val="Arial"/>
        <family val="2"/>
        <charset val="238"/>
      </rPr>
      <t xml:space="preserve">                   to urban areas</t>
    </r>
  </si>
  <si>
    <r>
      <t xml:space="preserve">na wieś               </t>
    </r>
    <r>
      <rPr>
        <sz val="8"/>
        <color theme="1" tint="0.34998626667073579"/>
        <rFont val="Arial"/>
        <family val="2"/>
        <charset val="238"/>
      </rPr>
      <t xml:space="preserve"> to rural areas</t>
    </r>
  </si>
  <si>
    <r>
      <t xml:space="preserve">z miast            </t>
    </r>
    <r>
      <rPr>
        <sz val="8"/>
        <color theme="1" tint="0.34998626667073579"/>
        <rFont val="Arial"/>
        <family val="2"/>
        <charset val="238"/>
      </rPr>
      <t>from urban areas</t>
    </r>
  </si>
  <si>
    <r>
      <t xml:space="preserve">ze wsi                 </t>
    </r>
    <r>
      <rPr>
        <sz val="8"/>
        <color theme="1" tint="0.34998626667073579"/>
        <rFont val="Arial"/>
        <family val="2"/>
        <charset val="238"/>
      </rPr>
      <t>from rural areas</t>
    </r>
  </si>
  <si>
    <r>
      <t xml:space="preserve">mężczyźni              </t>
    </r>
    <r>
      <rPr>
        <sz val="8"/>
        <color rgb="FF605D5C"/>
        <rFont val="Arial"/>
        <family val="2"/>
        <charset val="238"/>
      </rPr>
      <t xml:space="preserve">  males</t>
    </r>
  </si>
  <si>
    <r>
      <t xml:space="preserve">kobiety              </t>
    </r>
    <r>
      <rPr>
        <sz val="8"/>
        <color rgb="FF605D5C"/>
        <rFont val="Arial"/>
        <family val="2"/>
        <charset val="238"/>
      </rPr>
      <t xml:space="preserve">  females</t>
    </r>
  </si>
  <si>
    <r>
      <t xml:space="preserve">Problemy z nerkami                                                        </t>
    </r>
    <r>
      <rPr>
        <sz val="8"/>
        <color theme="1" tint="0.34998626667073579"/>
        <rFont val="Arial"/>
        <family val="2"/>
        <charset val="238"/>
      </rPr>
      <t xml:space="preserve">    </t>
    </r>
  </si>
  <si>
    <t>Kidney problems</t>
  </si>
  <si>
    <r>
      <t xml:space="preserve">Silne bóle głowy (migrena)                                                    </t>
    </r>
    <r>
      <rPr>
        <sz val="8"/>
        <color theme="1" tint="0.34998626667073579"/>
        <rFont val="Arial"/>
        <family val="2"/>
        <charset val="238"/>
      </rPr>
      <t xml:space="preserve">    </t>
    </r>
  </si>
  <si>
    <t>Severe headaches (migraine)</t>
  </si>
  <si>
    <t>Depresja</t>
  </si>
  <si>
    <t>Depression</t>
  </si>
  <si>
    <r>
      <t xml:space="preserve">Choroby tarczycy                                                            </t>
    </r>
    <r>
      <rPr>
        <sz val="8"/>
        <color theme="1" tint="0.34998626667073579"/>
        <rFont val="Arial"/>
        <family val="2"/>
        <charset val="238"/>
      </rPr>
      <t xml:space="preserve">    </t>
    </r>
  </si>
  <si>
    <t>Thyroid disesases</t>
  </si>
  <si>
    <t>Alergia</t>
  </si>
  <si>
    <t>Allergy</t>
  </si>
  <si>
    <t xml:space="preserve">Nietrzymanie moczu, problemy z kontrolowaniem pęcherza moczowego                     </t>
  </si>
  <si>
    <t>Urinary incontinence, problems with controlling the bladder</t>
  </si>
  <si>
    <t>niedowaga</t>
  </si>
  <si>
    <t>underweight</t>
  </si>
  <si>
    <r>
      <t xml:space="preserve">Tablica 7 
Ocena stanu zdrowia ludności </t>
    </r>
    <r>
      <rPr>
        <b/>
        <vertAlign val="superscript"/>
        <sz val="10"/>
        <color rgb="FF00000A"/>
        <rFont val="Arial"/>
        <family val="2"/>
        <charset val="238"/>
      </rPr>
      <t>a</t>
    </r>
    <r>
      <rPr>
        <b/>
        <sz val="10"/>
        <color rgb="FF00000A"/>
        <rFont val="Arial"/>
        <family val="2"/>
        <charset val="238"/>
      </rPr>
      <t xml:space="preserve"> w latach 2014 i 2019</t>
    </r>
  </si>
  <si>
    <r>
      <t>Health status evaluation</t>
    </r>
    <r>
      <rPr>
        <vertAlign val="superscript"/>
        <sz val="10"/>
        <color theme="1" tint="0.34998626667073579"/>
        <rFont val="Arial"/>
        <family val="2"/>
        <charset val="238"/>
      </rPr>
      <t xml:space="preserve"> a</t>
    </r>
    <r>
      <rPr>
        <sz val="10"/>
        <color theme="1" tint="0.34998626667073579"/>
        <rFont val="Arial"/>
        <family val="2"/>
        <charset val="238"/>
      </rPr>
      <t xml:space="preserve"> of population in 2014 and  2019</t>
    </r>
  </si>
  <si>
    <t xml:space="preserve"> less than 1 time a week</t>
  </si>
  <si>
    <t xml:space="preserve">rzadziej niż 1 raz w tygodniu                   </t>
  </si>
  <si>
    <t xml:space="preserve">tylko biologicznie                                         </t>
  </si>
  <si>
    <t xml:space="preserve"> biologically only</t>
  </si>
  <si>
    <t>Nigdy nie wykonywały badania</t>
  </si>
  <si>
    <t xml:space="preserve">w ciągu ostatnich 12 miesięcy                                   </t>
  </si>
  <si>
    <t>within the last 12 months</t>
  </si>
  <si>
    <t xml:space="preserve">od 1 roku do 2 lat temu                                          </t>
  </si>
  <si>
    <r>
      <t>od 2 do 3 lat temu</t>
    </r>
    <r>
      <rPr>
        <i/>
        <sz val="9"/>
        <color indexed="8"/>
        <rFont val="Arial"/>
        <family val="2"/>
        <charset val="238"/>
      </rPr>
      <t xml:space="preserve">       </t>
    </r>
  </si>
  <si>
    <t>from 2 to 3 years ago</t>
  </si>
  <si>
    <t>from 1 to 2 years ago</t>
  </si>
  <si>
    <t xml:space="preserve">Wykonały badanie                                </t>
  </si>
  <si>
    <t>Performed the test</t>
  </si>
  <si>
    <t xml:space="preserve">W ramach programu badań profilaktycznych                    </t>
  </si>
  <si>
    <t xml:space="preserve">Regularne wykonywanie badań w ramach dbałości o własne zdrowie                  </t>
  </si>
  <si>
    <t>Regular performance of the tests  within the care for own health</t>
  </si>
  <si>
    <t xml:space="preserve">LUDNOŚĆ WEDŁUG POBYTÓW W SZPITALACH DZIENNYCH             </t>
  </si>
  <si>
    <t>POPULATION BY HOSPITALS STAYS AS DAY PATIENTS</t>
  </si>
  <si>
    <r>
      <t xml:space="preserve">Pobyt w szpitalu dziennym w ciągu ostatnich 12 miesięcy                                                             </t>
    </r>
    <r>
      <rPr>
        <sz val="8"/>
        <color theme="1" tint="0.34998626667073579"/>
        <rFont val="Arial"/>
        <family val="2"/>
        <charset val="238"/>
      </rPr>
      <t xml:space="preserve">  </t>
    </r>
  </si>
  <si>
    <t xml:space="preserve">Hospital stay as a day patient within the last 12 months                </t>
  </si>
  <si>
    <t xml:space="preserve">tylko nieprzepisane            </t>
  </si>
  <si>
    <t>not precribed only</t>
  </si>
  <si>
    <t>Ocena stanu zdrowia ludności w latach 2014 i 2019</t>
  </si>
  <si>
    <t>Health status evaluation of population in 2014 and 2019</t>
  </si>
  <si>
    <t>Ludność według wieku i płci (2019, 2020, 2021, 2022, 2023)</t>
  </si>
  <si>
    <t>Ludność według wieku, płci, podregionów i powiatów (2019, 2020, 2021, 2022, 2023)</t>
  </si>
  <si>
    <t>Ludność według wieku i województw (2019, 2020, 2021, 2022, 2023)</t>
  </si>
  <si>
    <t>Migracje wewnętrzne i zagraniczne na pobyt stały (2019, 2020, 2021, 2022, 2023)</t>
  </si>
  <si>
    <t>Internal and international migration per permanent residence (2019, 2020, 2021, 2022, 2023)</t>
  </si>
  <si>
    <t>Zgony według wieku i płci (2019, 2020, 2021, 2022, 2023)</t>
  </si>
  <si>
    <t>Prognoza ludności według grup wieku i województw (2030, 2040, 2050, 2060)</t>
  </si>
  <si>
    <t>Deaths by age and sex (2019, 2020, 2021, 2022, 2023)</t>
  </si>
  <si>
    <r>
      <t xml:space="preserve">65 lat i więcej                  </t>
    </r>
    <r>
      <rPr>
        <sz val="8"/>
        <color rgb="FF605D5C"/>
        <rFont val="Arial"/>
        <family val="2"/>
        <charset val="238"/>
      </rPr>
      <t xml:space="preserve"> 65 and more</t>
    </r>
  </si>
  <si>
    <t>Tablica przeglądowa I. 
Wybrane dane o województwie świętokrzyskim w latach 2019-2023</t>
  </si>
  <si>
    <t>Selected data on świętokrzyskie voivodships in the years 2019-2023</t>
  </si>
  <si>
    <t>Wybrane dane o województwie świętokrzyskim w latach 2019-2023</t>
  </si>
  <si>
    <t>Identified categories of mental disorders - without addictions (2019, 2020, 2021, 2022, 2023)</t>
  </si>
  <si>
    <t>Zapadalność na wybrane choroby osób w wieku 19 lat i więcej objętych opieką czynną  (2019, 2020, 2021, 2022, 2023)</t>
  </si>
  <si>
    <t>Rozpoznane kategorie zaburzeń psychicznych – bez uzależnień  (2019, 2020, 2021, 2022, 2023)</t>
  </si>
  <si>
    <t>The incidence of selected diseases of people aged 19 and more covered by active care (2019, 2020, 2021, 2022, 2023)</t>
  </si>
  <si>
    <r>
      <t xml:space="preserve">55-59 lat        </t>
    </r>
    <r>
      <rPr>
        <sz val="8"/>
        <color theme="1" tint="0.34998626667073579"/>
        <rFont val="Arial"/>
        <family val="2"/>
        <charset val="238"/>
      </rPr>
      <t xml:space="preserve">                                                     </t>
    </r>
  </si>
  <si>
    <r>
      <t xml:space="preserve">60-64 lat                      </t>
    </r>
    <r>
      <rPr>
        <sz val="8"/>
        <color theme="0" tint="-0.34998626667073579"/>
        <rFont val="Arial"/>
        <family val="2"/>
        <charset val="238"/>
      </rPr>
      <t xml:space="preserve">  </t>
    </r>
    <r>
      <rPr>
        <sz val="8"/>
        <color rgb="FF605D5C"/>
        <rFont val="Arial"/>
        <family val="2"/>
        <charset val="238"/>
      </rPr>
      <t>60-64</t>
    </r>
  </si>
  <si>
    <r>
      <t xml:space="preserve">Sektor publiczny                                                                                                              </t>
    </r>
    <r>
      <rPr>
        <sz val="8"/>
        <color theme="0" tint="-0.499984740745262"/>
        <rFont val="Arial"/>
        <family val="2"/>
        <charset val="238"/>
      </rPr>
      <t xml:space="preserve"> Public sector</t>
    </r>
  </si>
  <si>
    <r>
      <t xml:space="preserve">Sektor prywatny                                                                                                               </t>
    </r>
    <r>
      <rPr>
        <sz val="8"/>
        <color theme="0" tint="-0.499984740745262"/>
        <rFont val="Arial"/>
        <family val="2"/>
        <charset val="238"/>
      </rPr>
      <t>Private sector</t>
    </r>
  </si>
  <si>
    <r>
      <t xml:space="preserve">Ogółem 
</t>
    </r>
    <r>
      <rPr>
        <sz val="8"/>
        <color theme="0" tint="-0.499984740745262"/>
        <rFont val="Arial"/>
        <family val="2"/>
        <charset val="238"/>
      </rPr>
      <t>Total</t>
    </r>
  </si>
  <si>
    <r>
      <t xml:space="preserve">ogółem 
</t>
    </r>
    <r>
      <rPr>
        <sz val="8"/>
        <color rgb="FF4D4D4D"/>
        <rFont val="Arial"/>
        <family val="2"/>
        <charset val="238"/>
      </rPr>
      <t>total</t>
    </r>
  </si>
  <si>
    <r>
      <t xml:space="preserve">mężczyźni
</t>
    </r>
    <r>
      <rPr>
        <sz val="8"/>
        <color rgb="FF4D4D4D"/>
        <rFont val="Arial"/>
        <family val="2"/>
        <charset val="238"/>
      </rPr>
      <t>males</t>
    </r>
  </si>
  <si>
    <r>
      <t xml:space="preserve">kobiety
</t>
    </r>
    <r>
      <rPr>
        <sz val="8"/>
        <color rgb="FF4D4D4D"/>
        <rFont val="Arial"/>
        <family val="2"/>
        <charset val="238"/>
      </rPr>
      <t>females</t>
    </r>
  </si>
  <si>
    <r>
      <t xml:space="preserve">razem 
</t>
    </r>
    <r>
      <rPr>
        <sz val="8"/>
        <color rgb="FF4D4D4D"/>
        <rFont val="Arial"/>
        <family val="2"/>
        <charset val="238"/>
      </rPr>
      <t>total</t>
    </r>
  </si>
  <si>
    <t>a Przeciętna liczba.</t>
  </si>
  <si>
    <t>a Average number.</t>
  </si>
  <si>
    <r>
      <t>Pobierający emerytury z Zakładu Ubezpieczeń Społecznych</t>
    </r>
    <r>
      <rPr>
        <vertAlign val="superscript"/>
        <sz val="8"/>
        <rFont val="Arial"/>
        <family val="2"/>
        <charset val="238"/>
      </rPr>
      <t xml:space="preserve">a </t>
    </r>
    <r>
      <rPr>
        <sz val="8"/>
        <rFont val="Arial"/>
        <family val="2"/>
        <charset val="238"/>
      </rPr>
      <t xml:space="preserve">                            </t>
    </r>
  </si>
  <si>
    <r>
      <t>Persons receiving retirement pay paid by the Social Insurance Institution</t>
    </r>
    <r>
      <rPr>
        <vertAlign val="superscript"/>
        <sz val="8"/>
        <color theme="1" tint="0.34998626667073579"/>
        <rFont val="Arial"/>
        <family val="2"/>
        <charset val="238"/>
      </rPr>
      <t>a</t>
    </r>
  </si>
  <si>
    <t>61-64 lata</t>
  </si>
  <si>
    <t>80 lat i więcej</t>
  </si>
  <si>
    <t>Patients covered by long-term health care (2019, 2020, 2021, 2022, 2023)</t>
  </si>
  <si>
    <t>PACJENCI ZAKŁADÓW OPIEKI DŁUGOTERMINOWEJ</t>
  </si>
  <si>
    <t>RESIDENTS OF LONG TERM CARE FACILITIES</t>
  </si>
  <si>
    <t>PATIENTS OF LONG TERM CARE AT HOME</t>
  </si>
  <si>
    <t>PACJENCI OBJĘCI DŁUGOTERMINOWĄ OPIEKĄ DOMOWĄ</t>
  </si>
  <si>
    <t>Osoby objęte długoterminową opieką zdrowotną  (2019, 2020, 2021, 2022, 2023)</t>
  </si>
  <si>
    <t>Persons covered by long-term health care (2019, 2020, 2021, 2022, 2023)</t>
  </si>
  <si>
    <r>
      <t xml:space="preserve">Otyłość                           </t>
    </r>
    <r>
      <rPr>
        <sz val="8"/>
        <color theme="1" tint="0.34998626667073579"/>
        <rFont val="Arial"/>
        <family val="2"/>
        <charset val="238"/>
      </rPr>
      <t xml:space="preserve">Obesity                                                                                         </t>
    </r>
  </si>
  <si>
    <r>
      <t xml:space="preserve">55-59 lat                      </t>
    </r>
    <r>
      <rPr>
        <sz val="8"/>
        <color theme="0" tint="-0.34998626667073579"/>
        <rFont val="Arial"/>
        <family val="2"/>
        <charset val="238"/>
      </rPr>
      <t xml:space="preserve">  </t>
    </r>
    <r>
      <rPr>
        <sz val="8"/>
        <color rgb="FF605D5C"/>
        <rFont val="Arial"/>
        <family val="2"/>
        <charset val="238"/>
      </rPr>
      <t>55-59</t>
    </r>
  </si>
  <si>
    <r>
      <t>1</t>
    </r>
    <r>
      <rPr>
        <vertAlign val="superscript"/>
        <sz val="8"/>
        <color theme="1" tint="0.34998626667073579"/>
        <rFont val="Arial"/>
        <family val="2"/>
        <charset val="238"/>
      </rPr>
      <t xml:space="preserve">st </t>
    </r>
    <r>
      <rPr>
        <sz val="8"/>
        <color theme="1" tint="0.34998626667073579"/>
        <rFont val="Arial"/>
        <family val="2"/>
        <charset val="238"/>
      </rPr>
      <t>decile</t>
    </r>
  </si>
  <si>
    <r>
      <t>9</t>
    </r>
    <r>
      <rPr>
        <vertAlign val="superscript"/>
        <sz val="8"/>
        <color theme="1" tint="0.34998626667073579"/>
        <rFont val="Arial"/>
        <family val="2"/>
        <charset val="238"/>
      </rPr>
      <t>th</t>
    </r>
    <r>
      <rPr>
        <sz val="8"/>
        <color theme="1" tint="0.34998626667073579"/>
        <rFont val="Arial"/>
        <family val="2"/>
        <charset val="238"/>
      </rPr>
      <t xml:space="preserve"> decile</t>
    </r>
  </si>
  <si>
    <t>Average gross wages and salaries in October - data of survey Z-12 (2020, 2022)</t>
  </si>
  <si>
    <t>Przeciętne wynagrodzenia brutto w październiku - wyniki badania Z-12 (2020, 2022)</t>
  </si>
  <si>
    <t>Decyl 1</t>
  </si>
  <si>
    <t xml:space="preserve">Mediana                                </t>
  </si>
  <si>
    <t>Median</t>
  </si>
  <si>
    <t>Decyl 9</t>
  </si>
  <si>
    <t>Registered unemployed persons - selected categories (2019, 2020, 2021, 2022, 2023)</t>
  </si>
  <si>
    <t>Registered unemployed persons up to age of 50 (2019, 2020, 2021, 2022, 2023)</t>
  </si>
  <si>
    <r>
      <t>policealne i średnie zawodowe/ branżowe</t>
    </r>
    <r>
      <rPr>
        <vertAlign val="superscript"/>
        <sz val="8"/>
        <rFont val="Arial"/>
        <family val="2"/>
        <charset val="238"/>
      </rPr>
      <t>b</t>
    </r>
    <r>
      <rPr>
        <sz val="8"/>
        <rFont val="Arial"/>
        <family val="2"/>
        <charset val="238"/>
      </rPr>
      <t xml:space="preserve">                            </t>
    </r>
  </si>
  <si>
    <r>
      <t>zasadnicze zawodowe/ branżowe</t>
    </r>
    <r>
      <rPr>
        <vertAlign val="superscript"/>
        <sz val="8"/>
        <rFont val="Arial"/>
        <family val="2"/>
        <charset val="238"/>
      </rPr>
      <t xml:space="preserve">c </t>
    </r>
    <r>
      <rPr>
        <sz val="8"/>
        <rFont val="Arial"/>
        <family val="2"/>
        <charset val="238"/>
      </rPr>
      <t xml:space="preserve">                                    </t>
    </r>
  </si>
  <si>
    <r>
      <t>post-secondary and technical secondary/ secondary sectoral vocational</t>
    </r>
    <r>
      <rPr>
        <vertAlign val="superscript"/>
        <sz val="8"/>
        <color theme="1" tint="0.34998626667073579"/>
        <rFont val="Arial"/>
        <family val="2"/>
        <charset val="238"/>
      </rPr>
      <t>b</t>
    </r>
  </si>
  <si>
    <r>
      <t xml:space="preserve"> basic vocational / sectoral vocational</t>
    </r>
    <r>
      <rPr>
        <vertAlign val="superscript"/>
        <sz val="8"/>
        <color theme="1" tint="0.34998626667073579"/>
        <rFont val="Arial"/>
        <family val="2"/>
        <charset val="238"/>
      </rPr>
      <t>c</t>
    </r>
  </si>
  <si>
    <t>OSOBY OBJĘTE DŁUGOTERMINOWĄ OPIEKĄ ZDROWOTNĄ</t>
  </si>
  <si>
    <t>PERSONS COVERED BY LONG-TERM HEALTH CARE</t>
  </si>
  <si>
    <t>61-64 years</t>
  </si>
  <si>
    <t xml:space="preserve">OGÓŁEM                                                                                                                  </t>
  </si>
  <si>
    <t xml:space="preserve">Mężczyźni                                                                                                               </t>
  </si>
  <si>
    <t xml:space="preserve">Kobiety                                                                                                                 </t>
  </si>
  <si>
    <t xml:space="preserve">Miasta                                                                                                                  </t>
  </si>
  <si>
    <t xml:space="preserve">Wieś                                                                                                                    </t>
  </si>
  <si>
    <t>25-34</t>
  </si>
  <si>
    <t>35-44</t>
  </si>
  <si>
    <t>45-54</t>
  </si>
  <si>
    <t>55-89</t>
  </si>
  <si>
    <t xml:space="preserve">50-89                                                                                                  </t>
  </si>
  <si>
    <t>Males</t>
  </si>
  <si>
    <t>Females</t>
  </si>
  <si>
    <t>Urban areas</t>
  </si>
  <si>
    <t>Rural areas</t>
  </si>
  <si>
    <t xml:space="preserve">15-64 lata                                                                                             </t>
  </si>
  <si>
    <t>w wieku</t>
  </si>
  <si>
    <t>of age</t>
  </si>
  <si>
    <t>15-24 lata</t>
  </si>
  <si>
    <t>15-24 years</t>
  </si>
  <si>
    <t>working age</t>
  </si>
  <si>
    <t xml:space="preserve">wiek produkcyjny                                                                                                        </t>
  </si>
  <si>
    <t>15-64 years</t>
  </si>
  <si>
    <t xml:space="preserve"> Employement rate on the LFS basis (annual averages) (2021, 2022, 2023)</t>
  </si>
  <si>
    <r>
      <t xml:space="preserve">Mężczyźni                   </t>
    </r>
    <r>
      <rPr>
        <sz val="8"/>
        <color theme="1" tint="0.34998626667073579"/>
        <rFont val="Arial"/>
        <family val="2"/>
        <charset val="238"/>
      </rPr>
      <t xml:space="preserve">  Males</t>
    </r>
  </si>
  <si>
    <r>
      <t xml:space="preserve">Kobiety </t>
    </r>
    <r>
      <rPr>
        <sz val="8"/>
        <color theme="1" tint="0.34998626667073579"/>
        <rFont val="Arial"/>
        <family val="2"/>
        <charset val="238"/>
      </rPr>
      <t xml:space="preserve">                          Females</t>
    </r>
  </si>
  <si>
    <r>
      <t xml:space="preserve">Miasta                             </t>
    </r>
    <r>
      <rPr>
        <sz val="8"/>
        <color theme="1" tint="0.499984740745262"/>
        <rFont val="Arial"/>
        <family val="2"/>
        <charset val="238"/>
      </rPr>
      <t>Urban areas</t>
    </r>
  </si>
  <si>
    <r>
      <t xml:space="preserve">Wieś                   </t>
    </r>
    <r>
      <rPr>
        <sz val="8"/>
        <color theme="1" tint="0.34998626667073579"/>
        <rFont val="Arial"/>
        <family val="2"/>
        <charset val="238"/>
      </rPr>
      <t>Rural areas</t>
    </r>
  </si>
  <si>
    <t>55-59 lat</t>
  </si>
  <si>
    <t>60-89</t>
  </si>
  <si>
    <t>55-59 years</t>
  </si>
  <si>
    <t>Wskaźnik zatrudnienia na podstawie wyników badania aktywności ekonomicznej ludności BAEL (przeciętne w roku) (2021, 2022, 2023)</t>
  </si>
  <si>
    <t>Employement rate on the LFS basis (annual averages) (2021, 2022, 2023)</t>
  </si>
  <si>
    <r>
      <t xml:space="preserve">Poszukujący
pracy                           </t>
    </r>
    <r>
      <rPr>
        <sz val="8"/>
        <color theme="1" tint="0.34998626667073579"/>
        <rFont val="Arial"/>
        <family val="2"/>
        <charset val="238"/>
      </rPr>
      <t>Persons looking for job</t>
    </r>
  </si>
  <si>
    <r>
      <t xml:space="preserve">Zamieszkali na wsi </t>
    </r>
    <r>
      <rPr>
        <sz val="9"/>
        <color theme="1" tint="0.499984740745262"/>
        <rFont val="Arial"/>
        <family val="2"/>
        <charset val="238"/>
      </rPr>
      <t>Living in the rural areas</t>
    </r>
  </si>
  <si>
    <r>
      <t xml:space="preserve">Kobiety                   </t>
    </r>
    <r>
      <rPr>
        <sz val="8"/>
        <color theme="1" tint="0.34998626667073579"/>
        <rFont val="Arial"/>
        <family val="2"/>
        <charset val="238"/>
      </rPr>
      <t xml:space="preserve"> Females</t>
    </r>
  </si>
  <si>
    <r>
      <t xml:space="preserve">Pozostający bez pracy powyżej 12 miesięcy od momentu zarejestrowania się  </t>
    </r>
    <r>
      <rPr>
        <sz val="9"/>
        <color theme="1" tint="0.499984740745262"/>
        <rFont val="Arial"/>
        <family val="2"/>
        <charset val="238"/>
      </rPr>
      <t>Unemployed for more than 12 months from the date of registration</t>
    </r>
  </si>
  <si>
    <t>Bezrobotni zarejestrowani według wieku, płci, podregionów i powiatów (2019, 2020, 2021, 2022, 2023)</t>
  </si>
  <si>
    <t>Registered unemployed persons by age, sex, subregions and powiats (2019, 2020, 2021, 2022, 2023)</t>
  </si>
  <si>
    <t>Bezrobotni zarejestrowani powyżej 50 roku życia (2019, 2020, 2021, 2022, 2023)</t>
  </si>
  <si>
    <t>Bezrobotni zarejestrowani - wybrane kategorie (2019, 2020, 2021, 2022, 2023)</t>
  </si>
  <si>
    <t>Kobiety</t>
  </si>
  <si>
    <t>Entitled to a benefit</t>
  </si>
  <si>
    <t>w tym kobiety</t>
  </si>
  <si>
    <t>of which females</t>
  </si>
  <si>
    <t>a Obywatelki Ukrainy.</t>
  </si>
  <si>
    <t>a Citizens of Ukraine.</t>
  </si>
  <si>
    <r>
      <t>13</t>
    </r>
    <r>
      <rPr>
        <vertAlign val="superscript"/>
        <sz val="8"/>
        <rFont val="Arial"/>
        <family val="2"/>
        <charset val="238"/>
      </rPr>
      <t>a</t>
    </r>
  </si>
  <si>
    <r>
      <t>5</t>
    </r>
    <r>
      <rPr>
        <vertAlign val="superscript"/>
        <sz val="8"/>
        <rFont val="Arial"/>
        <family val="2"/>
        <charset val="238"/>
      </rPr>
      <t>a</t>
    </r>
  </si>
  <si>
    <t>Osoby z prawem do zasiłku</t>
  </si>
  <si>
    <t>Economic activity of population aged 15-89 on the LFS basis (annual averages) (2021, 2022, 2023)</t>
  </si>
  <si>
    <t>Economic activity of population aged 15-89 on the LFS basis (2021, 2022 2023)</t>
  </si>
  <si>
    <t>Aktywność ekonomiczna ludności w wieku 15-89 lat na podstawie wyników badania aktywności ekonomicznej ludności BAEL (2021, 2022, 2023)</t>
  </si>
  <si>
    <t>Tablica 20. 
Bezrobotni zarejestrowani według wieku, płci, podregionów i powiatów (2019, 2020, 2021, 2022, 2023)</t>
  </si>
  <si>
    <t>Beneficiares from community social assistance according to criterion of income and economic age groups  (2019, 2020, 2021, 2022, 2023)</t>
  </si>
  <si>
    <t>Scope of use of community social assistance according to criterion of income and economic age groups  (2019, 2020, 2021, 2022, 2023)</t>
  </si>
  <si>
    <t>przedprodukcyjnym</t>
  </si>
  <si>
    <t>produkcyjnym</t>
  </si>
  <si>
    <t>poprodukcyjnym</t>
  </si>
  <si>
    <t>Poniżej kryterium dochodowego</t>
  </si>
  <si>
    <t>Powyżej kryterium dochodowego</t>
  </si>
  <si>
    <t>Zasięg korzystania ze środowiskowej pomocy społecznej wg kryterium dochodowego i ekonomicznych grup wieku (2019, 2020, 2021, 2022, 2023)</t>
  </si>
  <si>
    <t>osoby niepełnosprawne razem</t>
  </si>
  <si>
    <t>osoby niepełnosprawne prawnie</t>
  </si>
  <si>
    <t>osoby niepełnosprawne tylko biologicznie</t>
  </si>
  <si>
    <t>Ogółem</t>
  </si>
  <si>
    <t>Mężczyźni</t>
  </si>
  <si>
    <t xml:space="preserve">Wyszczególnienie   </t>
  </si>
  <si>
    <t>Specification</t>
  </si>
  <si>
    <t xml:space="preserve">zasiłek pielęgnacyjny </t>
  </si>
  <si>
    <t>care allowance</t>
  </si>
  <si>
    <t>Total</t>
  </si>
  <si>
    <t>Tablica 5.                                                                                                                                                                                                                                                                      Migracje wewnętrzne i zagraniczne na pobyt stały (2019, 2020, 2021, 2022, 2023)</t>
  </si>
  <si>
    <t>Tablica 6. 
Zgony według wieku i płci (2019, 2020, 2021, 2022, 2023)</t>
  </si>
  <si>
    <t>a Wyniki Europejskiego Ankietowego Badania Zdrowia (EHIS 2014 i 2019).</t>
  </si>
  <si>
    <t xml:space="preserve">a Results of the European Health Survey (EHIS 2014 and 2019). </t>
  </si>
  <si>
    <t>w tym przez osoby powyżej 16 roku życia o:</t>
  </si>
  <si>
    <t>WYDANE ORZECZENIA</t>
  </si>
  <si>
    <t>GIVEN DECISIONS</t>
  </si>
  <si>
    <t>OSOBY ZALICZONE DO NIEPEŁNOSPRAWNYCH PRAWOMCNYM ORZECZENIEM LUB WYROKIEM SĄDU</t>
  </si>
  <si>
    <t>PERSONS CONSIDERED TO BE DISABLED BY A VALID DECISION OR COURT VERDICT</t>
  </si>
  <si>
    <t>WNIOSKI O USTALENIE NIEPŁNOSPRAWNOŚCI</t>
  </si>
  <si>
    <t>APPLICATIONS FOR RECOGNITION AS DISABLED</t>
  </si>
  <si>
    <t>suitable employment</t>
  </si>
  <si>
    <t>odpowiednie zatrudnienie</t>
  </si>
  <si>
    <t>using the parking card</t>
  </si>
  <si>
    <t>korzystanie z karty parkingowej</t>
  </si>
  <si>
    <t>using the community system
supporting independent living /
using social, care, therapeutic and
rehabilitation services</t>
  </si>
  <si>
    <t>korzystanie z systemu środowiskowego
wsparcia w samodzielnej egzystencji /
korzystanie z usług socjalnych,
opiekuńczych, terapeutycznych i
rehabilitacyjnych</t>
  </si>
  <si>
    <t>zaopatrzenie w przedmioty
ortopedyczne i środki pomocnicze</t>
  </si>
  <si>
    <t>supplying orthopedic items and aids</t>
  </si>
  <si>
    <t xml:space="preserve">Source: Świętokrzyskie Voivodship Office </t>
  </si>
  <si>
    <t>of which by persons above age of 16</t>
  </si>
  <si>
    <t>26-40</t>
  </si>
  <si>
    <t>41-59</t>
  </si>
  <si>
    <t>60 lat i więcej</t>
  </si>
  <si>
    <t>16-25 lat</t>
  </si>
  <si>
    <t>w tym  osoby powyżej 16 roku życia</t>
  </si>
  <si>
    <t>of which persons above age of 16</t>
  </si>
  <si>
    <t xml:space="preserve"> 60 and more</t>
  </si>
  <si>
    <t>16-25 years</t>
  </si>
  <si>
    <t>w tym  osobom powyżej 16 roku życia</t>
  </si>
  <si>
    <t>of which to persons above age of 16</t>
  </si>
  <si>
    <t>Perons with disabilities (2019, 2020, 2021, 2022, 2023)</t>
  </si>
  <si>
    <t>Osoby z niepełnosprawnościami (2019, 2020, 2021, 2022, 2023)</t>
  </si>
  <si>
    <t>Osoby niepełnosprawne według płci, kategorii niepełnosprawności i ekonomicznych grup wieku (NSP 2011 i 2021)</t>
  </si>
  <si>
    <t>Disabled persons by sex, economic age groups and categories of disability (Census 2011 and 2021)</t>
  </si>
  <si>
    <t>w tym PODEJRZANI O POPEŁNIENIE PRZESTĘPSTW W WIEKU 55 LAT I WIĘCEJ</t>
  </si>
  <si>
    <t>of which PERSONS SUSPECTED OF COMMITTING AN OFFENCE AGED 55 AND MORE</t>
  </si>
  <si>
    <t>Suspects of committing crimes (2019, 2020, 2021, 2022, 2023)</t>
  </si>
  <si>
    <t>Persons missisng and found by age (2019, 2020, 2021, 2022, 2023)</t>
  </si>
  <si>
    <r>
      <t xml:space="preserve">Kobiety                                                                                                                                    </t>
    </r>
    <r>
      <rPr>
        <sz val="8"/>
        <color theme="1" tint="0.34998626667073579"/>
        <rFont val="Arial"/>
        <family val="2"/>
        <charset val="238"/>
      </rPr>
      <t>Females</t>
    </r>
  </si>
  <si>
    <r>
      <t xml:space="preserve">Mężczyźni                                                                                                                            </t>
    </r>
    <r>
      <rPr>
        <sz val="8"/>
        <color theme="1" tint="0.34998626667073579"/>
        <rFont val="Arial"/>
        <family val="2"/>
        <charset val="238"/>
      </rPr>
      <t xml:space="preserve"> Males</t>
    </r>
  </si>
  <si>
    <t>Pełny katalog przestępstw</t>
  </si>
  <si>
    <t>Entire catalogue of criminal crimes</t>
  </si>
  <si>
    <t>przeciwko czci i nietykalności cielesnej – art. 212–217 k.k.</t>
  </si>
  <si>
    <t>against honor and bodily inviolability – Art. 212–217 Criminal Code</t>
  </si>
  <si>
    <t>przeciwko porządkowi publicznemu – art. 252–264 kk</t>
  </si>
  <si>
    <t>against public order – Art. 252–264 Criminal Code</t>
  </si>
  <si>
    <t>przeciwko wiarygodności dokumentów – art. 270–277 kk</t>
  </si>
  <si>
    <t>against the reliability of documents – Art. 270–277 Criminal Code</t>
  </si>
  <si>
    <t>przeciwko mieniu – art. 278–295 k.k.</t>
  </si>
  <si>
    <t>against property  – Art. 278–295 Criminal Code</t>
  </si>
  <si>
    <t>przeciwko obrotowi gospodarczemu – art. 296–309 kk</t>
  </si>
  <si>
    <t>against economic activity – Art. 296–309 Criminal Code</t>
  </si>
  <si>
    <t>przeciwko życiu i zdrowiu – art. 148–162 k.k.</t>
  </si>
  <si>
    <t>przeciwko bezpieczeństwu powszechnemu i bezpieczeństwu w komunikacji – art. 163–180 k.k.</t>
  </si>
  <si>
    <t>przeciwko wolności seksualnej i obyczajności – art. 197–205 k.k.</t>
  </si>
  <si>
    <t>przeciwko rodzinie i opiece – art. 206–211 k.k.</t>
  </si>
  <si>
    <t>against life and health – Art. 148–162 Criminal Code</t>
  </si>
  <si>
    <t>against public safety and safety in transport – Art. 163–180 Criminal Code</t>
  </si>
  <si>
    <t>against sexual freedom and morals – Art. 197–205 Criminal Code</t>
  </si>
  <si>
    <t>against the family and guardianship – Art. 206–211 Criminal Code</t>
  </si>
  <si>
    <t>Podejrzani o popełnienie przestępstw  (2019, 2020, 2021, 2022, 2023)</t>
  </si>
  <si>
    <t>Suicides registered by police  (2019, 2020, 2021, 2022, 2023)</t>
  </si>
  <si>
    <t>Road accidents and crashes  (2019, 2020, 2021, 2022, 2023)</t>
  </si>
  <si>
    <t>Osoby zaginione i odnalezione według wieku (2019, 2020, 2021, 2022, 2023)</t>
  </si>
  <si>
    <t>Zamachy samobójcze  zarejestrowane przez policję  (2019, 2020, 2021, 2022, 2023)</t>
  </si>
  <si>
    <t>Suicides registered by police (2019, 2020, 2021, 2022, 2023)</t>
  </si>
  <si>
    <t>Wypadki drogowe i kolizje  (2019, 2020, 2021, 2022, 2023)</t>
  </si>
  <si>
    <t>Road accidents and crashes (2019, 2020, 2021, 2022, 2023)</t>
  </si>
  <si>
    <t>Sprawcy wypadków drogowych oraz kolizji  (2019, 2020, 2021, 2022, 2023)</t>
  </si>
  <si>
    <t>Persons who are responsible for road accidents and crashes  (2019, 2020, 2021, 2022, 2023)</t>
  </si>
  <si>
    <r>
      <t xml:space="preserve">w tym z udziałem osób w wieku 55 lat i więcej </t>
    </r>
    <r>
      <rPr>
        <vertAlign val="superscript"/>
        <sz val="8"/>
        <color theme="1"/>
        <rFont val="Arial"/>
        <family val="2"/>
        <charset val="238"/>
      </rPr>
      <t>a</t>
    </r>
  </si>
  <si>
    <r>
      <t xml:space="preserve">of which with participation of persons aged 55 and more </t>
    </r>
    <r>
      <rPr>
        <vertAlign val="superscript"/>
        <sz val="8"/>
        <color rgb="FF595959"/>
        <rFont val="Arial"/>
        <family val="2"/>
        <charset val="238"/>
      </rPr>
      <t>a</t>
    </r>
  </si>
  <si>
    <t>Centers of culture, cultural centres and establishments, clubs and community units, public libraries (2019, 2020, 2021, 2022, 2023)</t>
  </si>
  <si>
    <t>Aktywności – wybrane zagadnienia</t>
  </si>
  <si>
    <t xml:space="preserve">Activities – selected issues </t>
  </si>
  <si>
    <t>Centra kultury, domy i ośrodki kultury, kluby i świetlice, biblioteki publiczne  (2019, 2020, 2021, 2022, 2023)</t>
  </si>
  <si>
    <t>Centers of culture, cultural centres and establishments, clubs and community units, public libraries  (2019, 2020, 2021, 2022, 2023)</t>
  </si>
  <si>
    <t>Bezpieczeństwo publiczne</t>
  </si>
  <si>
    <t>Public safety</t>
  </si>
  <si>
    <t>Wybrane źródła utrzymania i formy wsparcia</t>
  </si>
  <si>
    <t>Selected sources of maintenance and forms of support</t>
  </si>
  <si>
    <t xml:space="preserve">Stan zdrowia – wybrane zagadnienia </t>
  </si>
  <si>
    <t>Health state - selected issues</t>
  </si>
  <si>
    <t>Persons with disabilities (2019, 2020, 2021, 2022, 2023)</t>
  </si>
  <si>
    <t>disabled persons – total</t>
  </si>
  <si>
    <t>disabled persons only biologically</t>
  </si>
  <si>
    <r>
      <t>legally</t>
    </r>
    <r>
      <rPr>
        <sz val="8"/>
        <color rgb="FF000000"/>
        <rFont val="Arial"/>
        <family val="2"/>
        <charset val="238"/>
      </rPr>
      <t xml:space="preserve"> </t>
    </r>
    <r>
      <rPr>
        <sz val="8"/>
        <color rgb="FF808080"/>
        <rFont val="Arial"/>
        <family val="2"/>
        <charset val="238"/>
      </rPr>
      <t xml:space="preserve">disabled persons </t>
    </r>
  </si>
  <si>
    <t>Tablica 8 
Osoby niepełnosprawne według płci, kategorii niepełnosprawności i ekonomicznych grup wieku (NSP 2011 i 2021)</t>
  </si>
  <si>
    <t>Tablica 9. 
Osoby z niepełnosprawnościami (2019, 2020, 2021, 2022, 2023)</t>
  </si>
  <si>
    <t>Tablica 10. 
Zapadalność na wybrane choroby osób w wieku 19 lat i więcej objętych opieką czynną (2019, 2020, 2021, 2022, 2023)</t>
  </si>
  <si>
    <t>Tablica 11. 
Rozpoznane kategorie zaburzeń psychicznych – bez uzależnień (2019, 2020, 2021, 2022, 2023)</t>
  </si>
  <si>
    <t>Tablica 12. 
Pacjenci objęci długoterminową opieką zdrowotną (2019, 2020, 2021, 2022, 2023)</t>
  </si>
  <si>
    <t>Tablica 13. 
Przeciętne wynagrodzenia brutto w październiku - wyniki badania Z-12 (2020, 2022)</t>
  </si>
  <si>
    <t>pre-working age</t>
  </si>
  <si>
    <t>mobility working age</t>
  </si>
  <si>
    <t>immobility working age</t>
  </si>
  <si>
    <t>post-working age</t>
  </si>
  <si>
    <t>produkcyjnym mobilnym</t>
  </si>
  <si>
    <t>produkcyjnym niemobilnym</t>
  </si>
  <si>
    <r>
      <t xml:space="preserve">w tym w wieku </t>
    </r>
    <r>
      <rPr>
        <sz val="8"/>
        <color theme="0" tint="-0.499984740745262"/>
        <rFont val="Arial"/>
        <family val="2"/>
        <charset val="238"/>
      </rPr>
      <t xml:space="preserve">of which </t>
    </r>
    <r>
      <rPr>
        <sz val="8"/>
        <color rgb="FF00000A"/>
        <rFont val="Arial"/>
        <family val="2"/>
        <charset val="238"/>
      </rPr>
      <t>at</t>
    </r>
  </si>
  <si>
    <t>Żródło: Świętokrzyski Urząd Wojewodzki.</t>
  </si>
  <si>
    <r>
      <t xml:space="preserve">Wyszczególnienie   
</t>
    </r>
    <r>
      <rPr>
        <sz val="8"/>
        <color theme="1" tint="0.499984740745262"/>
        <rFont val="Arial"/>
        <family val="2"/>
        <charset val="238"/>
      </rPr>
      <t>Specification</t>
    </r>
  </si>
  <si>
    <t>w tym w wieku</t>
  </si>
  <si>
    <t>of which at</t>
  </si>
  <si>
    <t>post-workin age</t>
  </si>
  <si>
    <t>Below income criterion</t>
  </si>
  <si>
    <t>Above income criterion</t>
  </si>
  <si>
    <t xml:space="preserve">   mobilnym</t>
  </si>
  <si>
    <t xml:space="preserve">   mobility working age</t>
  </si>
  <si>
    <t xml:space="preserve">   immobility working age</t>
  </si>
  <si>
    <t xml:space="preserve"> poprodukcyjnym</t>
  </si>
  <si>
    <t xml:space="preserve">   niemobilnym</t>
  </si>
  <si>
    <r>
      <t xml:space="preserve">w % </t>
    </r>
    <r>
      <rPr>
        <sz val="8"/>
        <color theme="1" tint="0.499984740745262"/>
        <rFont val="Arial"/>
        <family val="2"/>
        <charset val="238"/>
      </rPr>
      <t xml:space="preserve"> in %</t>
    </r>
  </si>
  <si>
    <t xml:space="preserve"> </t>
  </si>
  <si>
    <t>Tablica 15. 
Zasięg korzystania ze środowiskowej pomocy społecznej wg kryterium dochodowego i ekonomicznych grup wieku (2019, 2020, 2021, 2022, 2023)</t>
  </si>
  <si>
    <t>Tablica 16. 
Centra kultury, domy i ośrodki kultury, kluby i świetlice, biblioteki publiczne (2019, 2020, 2021, 2022, 2023)</t>
  </si>
  <si>
    <t>Tablica 17. 
Aktywność ekonomiczna ludności w wieku 15-89 lat na podstawie wyników badania aktywności ekonomicznej ludności BAEL (przeciętne w roku) (2021, 2022, 2023)</t>
  </si>
  <si>
    <t>Tablica 18. 
Wskaźnik zatrudnienia na podstawie wyników badania aktywności ekonomicznej ludności BAEL (przeciętne w roku) (2021, 2022, 2023)</t>
  </si>
  <si>
    <t>Tablica 19. 
Bezrobotni zarejestrowani - wybrane kategorie (2019, 2020, 2021, 2022, 2023)</t>
  </si>
  <si>
    <t>Tablica 21. 
Bezrobotni zarejestrowani powyżej 50 roku życia (2019, 2020, 2021, 2022, 2023)</t>
  </si>
  <si>
    <t>Tablica 22. 
Podejrzani o popełnienie przestępstw (2019, 2020, 2021, 2022, 2023)</t>
  </si>
  <si>
    <t>Tablica 23. 
Osoby zaginione i odnalezione według wieku (2019, 2020, 2021, 2022, 2023)</t>
  </si>
  <si>
    <t>Tablica 24. 
Zamachy samobójcze  zarejestrowane przez policję  (2019, 2020, 2021, 2022, 2023)</t>
  </si>
  <si>
    <t xml:space="preserve"> Tablica 25. 
Wypadki drogowe i kolizje (2019, 2020, 2021, 2022, 2023)</t>
  </si>
  <si>
    <t>Tablica 26. 
Sprawcy wypadków drogowych oraz kolizji  (2019, 2020, 2021, 2022, 2023)</t>
  </si>
  <si>
    <r>
      <rPr>
        <b/>
        <sz val="8"/>
        <rFont val="Arial"/>
        <family val="2"/>
        <charset val="238"/>
      </rPr>
      <t xml:space="preserve">w tym udział % osób w wieku poprodukcyjnym </t>
    </r>
    <r>
      <rPr>
        <sz val="8"/>
        <rFont val="Arial"/>
        <family val="2"/>
        <charset val="238"/>
      </rPr>
      <t xml:space="preserve">    </t>
    </r>
    <r>
      <rPr>
        <sz val="8"/>
        <color theme="1" tint="0.34998626667073579"/>
        <rFont val="Arial"/>
        <family val="2"/>
        <charset val="238"/>
      </rPr>
      <t xml:space="preserve">  </t>
    </r>
  </si>
  <si>
    <t>of which % share of persons at post-working age</t>
  </si>
  <si>
    <r>
      <t xml:space="preserve">Biblioteki publiczne łącznie z filiami  </t>
    </r>
    <r>
      <rPr>
        <sz val="8"/>
        <rFont val="Arial"/>
        <family val="2"/>
        <charset val="238"/>
      </rPr>
      <t>- stan w dn. 31 grudnia</t>
    </r>
  </si>
  <si>
    <t>Public libraries including branches  - as of 31 December</t>
  </si>
  <si>
    <t>w tym dzieci i młodzież w wieku 6-18 lat</t>
  </si>
  <si>
    <t>of which children and youth aged 6-18</t>
  </si>
  <si>
    <t xml:space="preserve">ŚWIADCZENIOBIORCY I ŚWIADCZENIA EMERYTALNE Z SYSTEMU UBEZPIECZEŃ SPOŁECZNYCH              </t>
  </si>
  <si>
    <r>
      <t xml:space="preserve">w tym osoby w wieku                      </t>
    </r>
    <r>
      <rPr>
        <sz val="8"/>
        <color theme="0" tint="-0.34998626667073579"/>
        <rFont val="Arial"/>
        <family val="2"/>
        <charset val="238"/>
      </rPr>
      <t xml:space="preserve">  </t>
    </r>
  </si>
  <si>
    <t>of which persons aged</t>
  </si>
  <si>
    <t>a Przedziały zostały domknięte prawostronnie. b Od 2022 r. łącznie z wykształceniem branżowym II stopnia.  c Od 2020 r. łącznie z wykształceniem branżowym I stopnia.</t>
  </si>
  <si>
    <t>a Intervals were shifted upward.  b Since 2022, including secondary sectoral vocational education.   c Since 2020 including basic sectoral vocational education.</t>
  </si>
  <si>
    <t>Tablica 14. 
Ludność w gospodarstwach domowych i osoby bezdomne korzystające z pomocy społecznej według kryterium dochodowego i ekonomicznych grup wieku (2019, 2020, 2020, 2022, 2023)</t>
  </si>
  <si>
    <t>Ludność w gospodarstwach domowych i osoby bezdomne korzystające z pomocy społecznej według kryterium dochodowego i ekonomicznych grup wieku (2019, 2020, 2020, 2022, 2023)</t>
  </si>
  <si>
    <t>a Bez osób o nieustalonym wieku.</t>
  </si>
  <si>
    <t>a Excluding persons with unidentified age.</t>
  </si>
  <si>
    <t xml:space="preserve">LUDNOŚĆ W WIEKU 15-89 LAT (w tysiącach)        </t>
  </si>
  <si>
    <t>PERSONS AGED 15-89 (in thousand)</t>
  </si>
  <si>
    <r>
      <rPr>
        <b/>
        <sz val="8"/>
        <color theme="1"/>
        <rFont val="Arial"/>
        <family val="2"/>
        <charset val="238"/>
      </rPr>
      <t xml:space="preserve">Ludność w wieku 55-89 lat  (w tysiącach)       </t>
    </r>
    <r>
      <rPr>
        <sz val="8"/>
        <color theme="1"/>
        <rFont val="Arial"/>
        <family val="2"/>
        <charset val="238"/>
      </rPr>
      <t xml:space="preserve">            </t>
    </r>
  </si>
  <si>
    <t xml:space="preserve"> Persons aged 55-89 (in thousand)</t>
  </si>
  <si>
    <t>80 and more</t>
  </si>
  <si>
    <r>
      <t xml:space="preserve">Wyszczególnienie </t>
    </r>
    <r>
      <rPr>
        <sz val="8"/>
        <color theme="1" tint="0.34998626667073579"/>
        <rFont val=","/>
        <charset val="238"/>
      </rPr>
      <t>Specification</t>
    </r>
  </si>
  <si>
    <r>
      <t>Źródło:</t>
    </r>
    <r>
      <rPr>
        <sz val="8"/>
        <rFont val=","/>
        <charset val="238"/>
      </rPr>
      <t xml:space="preserve"> dane Komendy Wojewódzkiej Policji w Kielach.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</si>
</sst>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3" formatCode="_-* #,##0.00\ _z_ł_-;\-* #,##0.00\ _z_ł_-;_-* &quot;-&quot;??\ _z_ł_-;_-@_-"/>
    <numFmt numFmtId="164" formatCode="0.0"/>
    <numFmt numFmtId="165" formatCode="0.0%"/>
    <numFmt numFmtId="166" formatCode="_(* #,##0.00_);_(* \(#,##0.00\);_(* &quot;-&quot;??_);_(@_)"/>
    <numFmt numFmtId="167" formatCode="#,##0.0"/>
    <numFmt numFmtId="168" formatCode="[$-10419]0.00"/>
    <numFmt numFmtId="169" formatCode="0.000"/>
    <numFmt numFmtId="170" formatCode="_-* ####_-;\-* ####_-;_-* &quot;-&quot;_-;_-@_-"/>
    <numFmt numFmtId="171" formatCode="_-* ####0.0_-;\-* ####0.0_-;_-* &quot;-&quot;_-;_-@_-"/>
    <numFmt numFmtId="172" formatCode="0;\-0;0;_-@_-"/>
  </numFmts>
  <fonts count="9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color rgb="FF00000A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u/>
      <sz val="10"/>
      <color theme="10"/>
      <name val="Arial"/>
      <family val="2"/>
      <charset val="238"/>
    </font>
    <font>
      <u/>
      <sz val="10"/>
      <color theme="3" tint="-0.2499465926084170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theme="1" tint="0.34998626667073579"/>
      <name val="Arial"/>
      <family val="2"/>
      <charset val="238"/>
    </font>
    <font>
      <sz val="11"/>
      <name val="Calibri"/>
      <family val="2"/>
      <charset val="238"/>
    </font>
    <font>
      <sz val="11"/>
      <color rgb="FF000000"/>
      <name val="Calibri"/>
      <family val="2"/>
      <charset val="238"/>
    </font>
    <font>
      <sz val="10"/>
      <name val="Arial CE"/>
      <charset val="238"/>
    </font>
    <font>
      <sz val="11"/>
      <color theme="1"/>
      <name val="Czcionka tekstu podstawowego"/>
      <family val="2"/>
      <charset val="238"/>
    </font>
    <font>
      <b/>
      <sz val="12"/>
      <name val="Arial"/>
      <family val="2"/>
      <charset val="238"/>
    </font>
    <font>
      <u/>
      <sz val="10"/>
      <name val="Arial"/>
      <family val="2"/>
      <charset val="238"/>
    </font>
    <font>
      <u/>
      <sz val="10"/>
      <color theme="3" tint="-0.24994659260841701"/>
      <name val="Arial"/>
      <family val="2"/>
      <charset val="238"/>
    </font>
    <font>
      <b/>
      <sz val="8"/>
      <name val="Arial"/>
      <family val="2"/>
      <charset val="238"/>
    </font>
    <font>
      <sz val="8"/>
      <color theme="1"/>
      <name val="Arial"/>
      <family val="2"/>
      <charset val="238"/>
    </font>
    <font>
      <b/>
      <u/>
      <sz val="8"/>
      <color theme="10"/>
      <name val="Arial"/>
      <family val="2"/>
      <charset val="238"/>
    </font>
    <font>
      <sz val="8"/>
      <name val="Arial"/>
      <family val="2"/>
      <charset val="238"/>
    </font>
    <font>
      <sz val="8"/>
      <color rgb="FF000000"/>
      <name val="Arial"/>
      <family val="2"/>
      <charset val="238"/>
    </font>
    <font>
      <sz val="8"/>
      <color theme="1" tint="0.34998626667073579"/>
      <name val="Arial"/>
      <family val="2"/>
      <charset val="238"/>
    </font>
    <font>
      <b/>
      <sz val="8"/>
      <color theme="1"/>
      <name val="Arial"/>
      <family val="2"/>
      <charset val="238"/>
    </font>
    <font>
      <sz val="8"/>
      <color indexed="8"/>
      <name val="Arial"/>
      <family val="2"/>
      <charset val="238"/>
    </font>
    <font>
      <b/>
      <sz val="8"/>
      <color rgb="FF000000"/>
      <name val="Arial"/>
      <family val="2"/>
      <charset val="238"/>
    </font>
    <font>
      <sz val="8"/>
      <color rgb="FF00000A"/>
      <name val="Arial"/>
      <family val="2"/>
      <charset val="238"/>
    </font>
    <font>
      <b/>
      <sz val="8"/>
      <color theme="1" tint="0.34998626667073579"/>
      <name val="Arial"/>
      <family val="2"/>
      <charset val="238"/>
    </font>
    <font>
      <b/>
      <sz val="10"/>
      <color rgb="FF00000A"/>
      <name val="Arial"/>
      <family val="2"/>
      <charset val="238"/>
    </font>
    <font>
      <sz val="14"/>
      <name val="Arial"/>
      <family val="2"/>
      <charset val="238"/>
    </font>
    <font>
      <b/>
      <sz val="14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sz val="8"/>
      <color theme="1"/>
      <name val="Calibri"/>
      <family val="2"/>
      <scheme val="minor"/>
    </font>
    <font>
      <vertAlign val="superscript"/>
      <sz val="8"/>
      <name val="Arial"/>
      <family val="2"/>
      <charset val="238"/>
    </font>
    <font>
      <sz val="8"/>
      <color theme="1"/>
      <name val="Fira Sans"/>
      <family val="2"/>
      <charset val="238"/>
    </font>
    <font>
      <sz val="8"/>
      <color rgb="FFFF0000"/>
      <name val="Arial"/>
      <family val="2"/>
      <charset val="238"/>
    </font>
    <font>
      <sz val="14"/>
      <color theme="1" tint="0.34998626667073579"/>
      <name val="Arial"/>
      <family val="2"/>
      <charset val="238"/>
    </font>
    <font>
      <b/>
      <u/>
      <sz val="8"/>
      <color theme="3" tint="-0.24994659260841701"/>
      <name val="Arial"/>
      <family val="2"/>
      <charset val="238"/>
    </font>
    <font>
      <vertAlign val="superscript"/>
      <sz val="8"/>
      <color theme="1" tint="0.34998626667073579"/>
      <name val="Arial"/>
      <family val="2"/>
      <charset val="238"/>
    </font>
    <font>
      <sz val="8"/>
      <color rgb="FF595959"/>
      <name val="Arial"/>
      <family val="2"/>
      <charset val="238"/>
    </font>
    <font>
      <b/>
      <u/>
      <sz val="8"/>
      <color theme="3" tint="-0.24994659260841701"/>
      <name val="Calibri"/>
      <family val="2"/>
      <charset val="238"/>
      <scheme val="minor"/>
    </font>
    <font>
      <sz val="8"/>
      <color theme="1" tint="0.34998626667073579"/>
      <name val="Calibri"/>
      <family val="2"/>
      <scheme val="minor"/>
    </font>
    <font>
      <vertAlign val="superscript"/>
      <sz val="8"/>
      <color rgb="FF595959"/>
      <name val="Arial"/>
      <family val="2"/>
      <charset val="238"/>
    </font>
    <font>
      <sz val="10"/>
      <color rgb="FF605D5C"/>
      <name val="Arial"/>
      <family val="2"/>
      <charset val="238"/>
    </font>
    <font>
      <sz val="8"/>
      <color rgb="FF605D5C"/>
      <name val="Arial"/>
      <family val="2"/>
      <charset val="238"/>
    </font>
    <font>
      <b/>
      <vertAlign val="superscript"/>
      <sz val="10"/>
      <color rgb="FF00000A"/>
      <name val="Arial"/>
      <family val="2"/>
      <charset val="238"/>
    </font>
    <font>
      <vertAlign val="superscript"/>
      <sz val="10"/>
      <color theme="1" tint="0.34998626667073579"/>
      <name val="Arial"/>
      <family val="2"/>
      <charset val="238"/>
    </font>
    <font>
      <sz val="8"/>
      <color rgb="FFFF0000"/>
      <name val="Fira Sans"/>
      <family val="2"/>
      <charset val="238"/>
    </font>
    <font>
      <b/>
      <sz val="8"/>
      <color rgb="FF00000A"/>
      <name val="Arial"/>
      <family val="2"/>
      <charset val="238"/>
    </font>
    <font>
      <sz val="8"/>
      <color rgb="FF808080"/>
      <name val="Arial"/>
      <family val="2"/>
      <charset val="238"/>
    </font>
    <font>
      <u/>
      <sz val="10"/>
      <name val="Calibri"/>
      <family val="2"/>
      <charset val="238"/>
      <scheme val="minor"/>
    </font>
    <font>
      <u/>
      <sz val="10"/>
      <color theme="1" tint="0.34998626667073579"/>
      <name val="Calibri"/>
      <family val="2"/>
      <scheme val="minor"/>
    </font>
    <font>
      <sz val="11"/>
      <name val="Calibri"/>
      <family val="2"/>
      <charset val="238"/>
    </font>
    <font>
      <sz val="11"/>
      <color rgb="FF000000"/>
      <name val="Calibri"/>
      <family val="2"/>
      <charset val="238"/>
    </font>
    <font>
      <b/>
      <sz val="10"/>
      <name val="Arial"/>
      <family val="2"/>
    </font>
    <font>
      <sz val="9"/>
      <name val="Times New Roman"/>
      <family val="1"/>
      <charset val="238"/>
    </font>
    <font>
      <b/>
      <sz val="10"/>
      <name val="Arial"/>
      <family val="2"/>
      <charset val="238"/>
    </font>
    <font>
      <i/>
      <sz val="9"/>
      <color indexed="8"/>
      <name val="Arial"/>
      <family val="2"/>
      <charset val="238"/>
    </font>
    <font>
      <sz val="8"/>
      <color theme="0" tint="-0.34998626667073579"/>
      <name val="Arial"/>
      <family val="2"/>
      <charset val="238"/>
    </font>
    <font>
      <b/>
      <sz val="10"/>
      <color theme="1"/>
      <name val="Arial"/>
      <family val="2"/>
      <charset val="238"/>
    </font>
    <font>
      <sz val="8"/>
      <color theme="0" tint="-0.499984740745262"/>
      <name val="Arial"/>
      <family val="2"/>
      <charset val="238"/>
    </font>
    <font>
      <sz val="8"/>
      <color rgb="FF4D4D4D"/>
      <name val="Arial"/>
      <family val="2"/>
      <charset val="238"/>
    </font>
    <font>
      <sz val="9"/>
      <name val="Arial"/>
      <family val="2"/>
      <charset val="238"/>
    </font>
    <font>
      <sz val="10"/>
      <name val="Fira Sans"/>
      <family val="2"/>
      <charset val="238"/>
    </font>
    <font>
      <sz val="8"/>
      <color theme="1" tint="0.499984740745262"/>
      <name val="Arial"/>
      <family val="2"/>
      <charset val="238"/>
    </font>
    <font>
      <sz val="9"/>
      <color theme="1" tint="0.499984740745262"/>
      <name val="Arial"/>
      <family val="2"/>
      <charset val="238"/>
    </font>
    <font>
      <sz val="8"/>
      <color theme="1"/>
      <name val="Times New Roman"/>
      <family val="1"/>
      <charset val="238"/>
    </font>
    <font>
      <b/>
      <sz val="8"/>
      <color rgb="FFFF0000"/>
      <name val="Fira Sans"/>
      <family val="2"/>
      <charset val="238"/>
    </font>
    <font>
      <sz val="8"/>
      <color rgb="FF222222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b/>
      <sz val="11"/>
      <color rgb="FF00000A"/>
      <name val="Arial"/>
      <family val="2"/>
      <charset val="238"/>
    </font>
    <font>
      <sz val="10"/>
      <color theme="0" tint="-0.499984740745262"/>
      <name val="Arial"/>
      <family val="2"/>
      <charset val="238"/>
    </font>
    <font>
      <sz val="10"/>
      <color theme="1" tint="0.499984740745262"/>
      <name val="Arial"/>
      <family val="2"/>
      <charset val="238"/>
    </font>
    <font>
      <b/>
      <sz val="10"/>
      <name val=","/>
      <charset val="238"/>
    </font>
    <font>
      <b/>
      <sz val="10"/>
      <color rgb="FF00000A"/>
      <name val=","/>
      <charset val="238"/>
    </font>
    <font>
      <b/>
      <u/>
      <sz val="8"/>
      <color theme="10"/>
      <name val=","/>
      <charset val="238"/>
    </font>
    <font>
      <sz val="8"/>
      <color theme="1"/>
      <name val=","/>
      <charset val="238"/>
    </font>
    <font>
      <sz val="10"/>
      <color theme="1" tint="0.34998626667073579"/>
      <name val=","/>
      <charset val="238"/>
    </font>
    <font>
      <u/>
      <sz val="10"/>
      <name val=","/>
      <charset val="238"/>
    </font>
    <font>
      <u/>
      <sz val="10"/>
      <color theme="3" tint="-0.24994659260841701"/>
      <name val=","/>
      <charset val="238"/>
    </font>
    <font>
      <sz val="8"/>
      <name val=","/>
      <charset val="238"/>
    </font>
    <font>
      <sz val="8"/>
      <color theme="1" tint="0.34998626667073579"/>
      <name val=","/>
      <charset val="238"/>
    </font>
    <font>
      <b/>
      <sz val="8"/>
      <color theme="1"/>
      <name val=","/>
      <charset val="238"/>
    </font>
    <font>
      <b/>
      <sz val="8"/>
      <name val=","/>
      <charset val="238"/>
    </font>
    <font>
      <b/>
      <sz val="10"/>
      <color theme="1"/>
      <name val=","/>
      <charset val="238"/>
    </font>
    <font>
      <sz val="8"/>
      <color rgb="FF000000"/>
      <name val=","/>
      <charset val="238"/>
    </font>
  </fonts>
  <fills count="4">
    <fill>
      <patternFill patternType="none"/>
    </fill>
    <fill>
      <patternFill patternType="gray125"/>
    </fill>
    <fill>
      <patternFill patternType="solid">
        <fgColor rgb="FFD3D3D3"/>
      </patternFill>
    </fill>
    <fill>
      <patternFill patternType="solid">
        <fgColor rgb="FFFFFFFF"/>
        <bgColor rgb="FFFFFFFF"/>
      </patternFill>
    </fill>
  </fills>
  <borders count="33"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auto="1"/>
      </left>
      <right/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/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otted">
        <color rgb="FF778899"/>
      </bottom>
      <diagonal/>
    </border>
    <border>
      <left/>
      <right/>
      <top/>
      <bottom style="dotted">
        <color rgb="FF778899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indexed="64"/>
      </right>
      <top/>
      <bottom style="dotted">
        <color rgb="FF778899"/>
      </bottom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/>
      <top/>
      <bottom style="dotted">
        <color rgb="FF778899"/>
      </bottom>
      <diagonal/>
    </border>
  </borders>
  <cellStyleXfs count="25">
    <xf numFmtId="0" fontId="0" fillId="0" borderId="0"/>
    <xf numFmtId="2" fontId="12" fillId="0" borderId="0" applyFill="0" applyBorder="0" applyAlignment="0" applyProtection="0"/>
    <xf numFmtId="9" fontId="13" fillId="0" borderId="0" applyFont="0" applyFill="0" applyBorder="0" applyAlignment="0" applyProtection="0"/>
    <xf numFmtId="0" fontId="6" fillId="0" borderId="0"/>
    <xf numFmtId="0" fontId="14" fillId="0" borderId="0"/>
    <xf numFmtId="0" fontId="16" fillId="0" borderId="0"/>
    <xf numFmtId="0" fontId="17" fillId="2" borderId="19">
      <alignment horizontal="left" vertical="center" wrapText="1"/>
    </xf>
    <xf numFmtId="166" fontId="18" fillId="0" borderId="0" applyFont="0" applyFill="0" applyBorder="0" applyAlignment="0" applyProtection="0"/>
    <xf numFmtId="0" fontId="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9" fillId="0" borderId="0"/>
    <xf numFmtId="0" fontId="4" fillId="0" borderId="0"/>
    <xf numFmtId="0" fontId="58" fillId="0" borderId="0"/>
    <xf numFmtId="0" fontId="59" fillId="2" borderId="19">
      <alignment horizontal="left" vertical="center" wrapText="1"/>
    </xf>
    <xf numFmtId="0" fontId="9" fillId="0" borderId="0"/>
    <xf numFmtId="0" fontId="13" fillId="0" borderId="0"/>
    <xf numFmtId="0" fontId="3" fillId="0" borderId="0"/>
    <xf numFmtId="0" fontId="2" fillId="0" borderId="0"/>
    <xf numFmtId="43" fontId="13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2" fillId="0" borderId="0"/>
    <xf numFmtId="43" fontId="13" fillId="0" borderId="0" applyFont="0" applyFill="0" applyBorder="0" applyAlignment="0" applyProtection="0"/>
  </cellStyleXfs>
  <cellXfs count="867">
    <xf numFmtId="0" fontId="0" fillId="0" borderId="0" xfId="0"/>
    <xf numFmtId="0" fontId="8" fillId="0" borderId="0" xfId="0" applyFont="1" applyFill="1"/>
    <xf numFmtId="0" fontId="8" fillId="0" borderId="0" xfId="0" applyFont="1" applyFill="1" applyAlignment="1"/>
    <xf numFmtId="0" fontId="10" fillId="0" borderId="0" xfId="0" applyFont="1" applyFill="1"/>
    <xf numFmtId="0" fontId="9" fillId="0" borderId="0" xfId="0" applyFont="1" applyFill="1"/>
    <xf numFmtId="0" fontId="9" fillId="0" borderId="0" xfId="0" applyFont="1" applyFill="1" applyBorder="1"/>
    <xf numFmtId="0" fontId="15" fillId="0" borderId="0" xfId="0" applyFont="1" applyFill="1"/>
    <xf numFmtId="0" fontId="0" fillId="0" borderId="0" xfId="0" applyFill="1"/>
    <xf numFmtId="0" fontId="8" fillId="0" borderId="0" xfId="0" applyFont="1" applyFill="1" applyAlignment="1">
      <alignment wrapText="1"/>
    </xf>
    <xf numFmtId="0" fontId="9" fillId="0" borderId="0" xfId="0" applyFont="1" applyFill="1" applyAlignment="1">
      <alignment wrapText="1"/>
    </xf>
    <xf numFmtId="2" fontId="11" fillId="0" borderId="0" xfId="1" applyFont="1" applyFill="1" applyAlignment="1">
      <alignment horizontal="center" vertical="center"/>
    </xf>
    <xf numFmtId="0" fontId="9" fillId="0" borderId="0" xfId="0" applyFont="1" applyFill="1" applyBorder="1" applyAlignment="1">
      <alignment vertical="top"/>
    </xf>
    <xf numFmtId="0" fontId="9" fillId="0" borderId="0" xfId="0" applyFont="1" applyFill="1" applyBorder="1" applyAlignment="1">
      <alignment vertical="top" wrapText="1"/>
    </xf>
    <xf numFmtId="2" fontId="21" fillId="0" borderId="0" xfId="1" applyFont="1" applyFill="1"/>
    <xf numFmtId="2" fontId="22" fillId="0" borderId="0" xfId="1" applyFont="1" applyFill="1"/>
    <xf numFmtId="2" fontId="9" fillId="0" borderId="0" xfId="1" applyFont="1" applyFill="1"/>
    <xf numFmtId="0" fontId="24" fillId="0" borderId="0" xfId="0" applyFont="1" applyFill="1" applyBorder="1"/>
    <xf numFmtId="2" fontId="25" fillId="0" borderId="0" xfId="1" applyFont="1" applyFill="1" applyBorder="1" applyAlignment="1">
      <alignment horizontal="center" vertical="center"/>
    </xf>
    <xf numFmtId="0" fontId="24" fillId="0" borderId="0" xfId="0" applyFont="1" applyFill="1"/>
    <xf numFmtId="0" fontId="27" fillId="0" borderId="4" xfId="0" applyFont="1" applyFill="1" applyBorder="1" applyAlignment="1">
      <alignment horizontal="center" vertical="center" wrapText="1"/>
    </xf>
    <xf numFmtId="0" fontId="24" fillId="0" borderId="0" xfId="0" applyFont="1" applyFill="1" applyAlignment="1">
      <alignment horizontal="center" vertical="center" wrapText="1"/>
    </xf>
    <xf numFmtId="49" fontId="23" fillId="0" borderId="0" xfId="0" applyNumberFormat="1" applyFont="1" applyFill="1" applyBorder="1" applyAlignment="1">
      <alignment wrapText="1"/>
    </xf>
    <xf numFmtId="0" fontId="24" fillId="0" borderId="9" xfId="0" applyFont="1" applyFill="1" applyBorder="1"/>
    <xf numFmtId="0" fontId="24" fillId="0" borderId="10" xfId="0" applyFont="1" applyFill="1" applyBorder="1"/>
    <xf numFmtId="0" fontId="24" fillId="0" borderId="26" xfId="0" applyFont="1" applyFill="1" applyBorder="1"/>
    <xf numFmtId="49" fontId="26" fillId="0" borderId="0" xfId="0" applyNumberFormat="1" applyFont="1" applyFill="1" applyBorder="1" applyAlignment="1">
      <alignment wrapText="1"/>
    </xf>
    <xf numFmtId="0" fontId="28" fillId="0" borderId="0" xfId="0" applyFont="1" applyFill="1" applyBorder="1"/>
    <xf numFmtId="0" fontId="26" fillId="0" borderId="0" xfId="3" applyFont="1" applyFill="1" applyBorder="1" applyAlignment="1">
      <alignment horizontal="center" vertical="center" wrapText="1"/>
    </xf>
    <xf numFmtId="0" fontId="26" fillId="0" borderId="18" xfId="3" applyFont="1" applyFill="1" applyBorder="1" applyAlignment="1">
      <alignment horizontal="center" vertical="center"/>
    </xf>
    <xf numFmtId="0" fontId="26" fillId="0" borderId="18" xfId="3" applyFont="1" applyFill="1" applyBorder="1" applyAlignment="1">
      <alignment horizontal="center" vertical="center" wrapText="1"/>
    </xf>
    <xf numFmtId="0" fontId="24" fillId="0" borderId="0" xfId="0" applyFont="1" applyFill="1" applyBorder="1" applyAlignment="1"/>
    <xf numFmtId="0" fontId="26" fillId="0" borderId="0" xfId="3" applyFont="1" applyFill="1" applyBorder="1" applyAlignment="1">
      <alignment horizontal="center" vertical="center"/>
    </xf>
    <xf numFmtId="49" fontId="24" fillId="0" borderId="18" xfId="0" applyNumberFormat="1" applyFont="1" applyFill="1" applyBorder="1" applyAlignment="1">
      <alignment horizontal="center" wrapText="1"/>
    </xf>
    <xf numFmtId="49" fontId="24" fillId="0" borderId="18" xfId="0" applyNumberFormat="1" applyFont="1" applyFill="1" applyBorder="1" applyAlignment="1">
      <alignment horizontal="center"/>
    </xf>
    <xf numFmtId="0" fontId="31" fillId="0" borderId="0" xfId="0" applyFont="1" applyFill="1" applyBorder="1" applyAlignment="1">
      <alignment vertical="center" wrapText="1"/>
    </xf>
    <xf numFmtId="0" fontId="23" fillId="0" borderId="8" xfId="3" applyFont="1" applyFill="1" applyBorder="1" applyAlignment="1">
      <alignment horizontal="left" wrapText="1"/>
    </xf>
    <xf numFmtId="0" fontId="24" fillId="0" borderId="9" xfId="0" applyFont="1" applyFill="1" applyBorder="1" applyAlignment="1">
      <alignment wrapText="1"/>
    </xf>
    <xf numFmtId="0" fontId="24" fillId="0" borderId="0" xfId="0" applyFont="1" applyFill="1" applyBorder="1" applyAlignment="1">
      <alignment vertical="center" wrapText="1"/>
    </xf>
    <xf numFmtId="0" fontId="24" fillId="0" borderId="8" xfId="0" applyFont="1" applyFill="1" applyBorder="1" applyAlignment="1">
      <alignment wrapText="1"/>
    </xf>
    <xf numFmtId="49" fontId="23" fillId="0" borderId="0" xfId="0" applyNumberFormat="1" applyFont="1" applyFill="1" applyBorder="1" applyAlignment="1">
      <alignment horizontal="left" wrapText="1"/>
    </xf>
    <xf numFmtId="164" fontId="29" fillId="0" borderId="0" xfId="0" applyNumberFormat="1" applyFont="1" applyFill="1" applyBorder="1"/>
    <xf numFmtId="2" fontId="25" fillId="0" borderId="0" xfId="1" applyFont="1" applyFill="1" applyAlignment="1">
      <alignment horizontal="center" vertical="center"/>
    </xf>
    <xf numFmtId="0" fontId="26" fillId="0" borderId="0" xfId="0" applyFont="1" applyFill="1" applyBorder="1" applyAlignment="1">
      <alignment horizontal="left" vertical="top"/>
    </xf>
    <xf numFmtId="0" fontId="26" fillId="0" borderId="6" xfId="0" applyFont="1" applyFill="1" applyBorder="1" applyAlignment="1">
      <alignment horizontal="center" vertical="center" wrapText="1"/>
    </xf>
    <xf numFmtId="0" fontId="26" fillId="0" borderId="24" xfId="0" applyFont="1" applyFill="1" applyBorder="1" applyAlignment="1">
      <alignment horizontal="center" vertical="center" wrapText="1"/>
    </xf>
    <xf numFmtId="0" fontId="24" fillId="0" borderId="18" xfId="0" applyFont="1" applyFill="1" applyBorder="1"/>
    <xf numFmtId="49" fontId="26" fillId="0" borderId="0" xfId="0" applyNumberFormat="1" applyFont="1" applyFill="1" applyBorder="1" applyAlignment="1">
      <alignment horizontal="center" wrapText="1"/>
    </xf>
    <xf numFmtId="0" fontId="29" fillId="0" borderId="0" xfId="0" applyFont="1" applyFill="1" applyBorder="1"/>
    <xf numFmtId="1" fontId="26" fillId="0" borderId="0" xfId="0" applyNumberFormat="1" applyFont="1" applyFill="1" applyBorder="1" applyAlignment="1">
      <alignment horizontal="right" vertical="center"/>
    </xf>
    <xf numFmtId="1" fontId="26" fillId="0" borderId="0" xfId="0" applyNumberFormat="1" applyFont="1" applyFill="1" applyBorder="1" applyAlignment="1">
      <alignment horizontal="center" vertical="center" wrapText="1"/>
    </xf>
    <xf numFmtId="1" fontId="23" fillId="0" borderId="0" xfId="0" applyNumberFormat="1" applyFont="1" applyFill="1" applyBorder="1" applyAlignment="1">
      <alignment horizontal="right" vertical="center"/>
    </xf>
    <xf numFmtId="0" fontId="9" fillId="0" borderId="0" xfId="0" applyFont="1" applyFill="1" applyBorder="1" applyAlignment="1">
      <alignment horizontal="left" vertical="top"/>
    </xf>
    <xf numFmtId="0" fontId="26" fillId="0" borderId="0" xfId="0" applyFont="1" applyFill="1" applyBorder="1" applyAlignment="1">
      <alignment vertical="top"/>
    </xf>
    <xf numFmtId="0" fontId="29" fillId="0" borderId="18" xfId="0" applyFont="1" applyFill="1" applyBorder="1" applyAlignment="1">
      <alignment vertical="top"/>
    </xf>
    <xf numFmtId="0" fontId="35" fillId="0" borderId="0" xfId="0" applyFont="1" applyFill="1"/>
    <xf numFmtId="0" fontId="36" fillId="0" borderId="0" xfId="0" applyFont="1" applyFill="1" applyAlignment="1">
      <alignment wrapText="1"/>
    </xf>
    <xf numFmtId="0" fontId="24" fillId="0" borderId="0" xfId="0" applyFont="1" applyFill="1" applyBorder="1" applyAlignment="1" applyProtection="1">
      <alignment vertical="center" wrapText="1"/>
    </xf>
    <xf numFmtId="0" fontId="31" fillId="0" borderId="4" xfId="0" applyFont="1" applyFill="1" applyBorder="1" applyAlignment="1">
      <alignment horizontal="center" vertical="center" wrapText="1"/>
    </xf>
    <xf numFmtId="49" fontId="23" fillId="0" borderId="18" xfId="0" applyNumberFormat="1" applyFont="1" applyFill="1" applyBorder="1" applyAlignment="1">
      <alignment wrapText="1"/>
    </xf>
    <xf numFmtId="164" fontId="29" fillId="0" borderId="9" xfId="0" applyNumberFormat="1" applyFont="1" applyFill="1" applyBorder="1"/>
    <xf numFmtId="49" fontId="26" fillId="0" borderId="18" xfId="0" applyNumberFormat="1" applyFont="1" applyFill="1" applyBorder="1" applyAlignment="1">
      <alignment wrapText="1"/>
    </xf>
    <xf numFmtId="164" fontId="29" fillId="0" borderId="10" xfId="0" applyNumberFormat="1" applyFont="1" applyFill="1" applyBorder="1"/>
    <xf numFmtId="164" fontId="29" fillId="0" borderId="26" xfId="0" applyNumberFormat="1" applyFont="1" applyFill="1" applyBorder="1"/>
    <xf numFmtId="0" fontId="29" fillId="0" borderId="0" xfId="0" applyFont="1" applyFill="1" applyAlignment="1">
      <alignment vertical="top"/>
    </xf>
    <xf numFmtId="0" fontId="29" fillId="0" borderId="0" xfId="0" applyFont="1" applyFill="1"/>
    <xf numFmtId="0" fontId="24" fillId="0" borderId="13" xfId="0" applyFont="1" applyFill="1" applyBorder="1"/>
    <xf numFmtId="0" fontId="24" fillId="0" borderId="0" xfId="0" applyFont="1" applyFill="1" applyAlignment="1"/>
    <xf numFmtId="1" fontId="26" fillId="0" borderId="9" xfId="0" applyNumberFormat="1" applyFont="1" applyFill="1" applyBorder="1" applyAlignment="1">
      <alignment horizontal="right"/>
    </xf>
    <xf numFmtId="1" fontId="23" fillId="0" borderId="10" xfId="0" applyNumberFormat="1" applyFont="1" applyFill="1" applyBorder="1" applyAlignment="1">
      <alignment horizontal="right"/>
    </xf>
    <xf numFmtId="1" fontId="24" fillId="0" borderId="0" xfId="0" applyNumberFormat="1" applyFont="1" applyFill="1" applyBorder="1" applyAlignment="1"/>
    <xf numFmtId="1" fontId="26" fillId="0" borderId="26" xfId="0" applyNumberFormat="1" applyFont="1" applyFill="1" applyBorder="1" applyAlignment="1">
      <alignment horizontal="right"/>
    </xf>
    <xf numFmtId="0" fontId="28" fillId="0" borderId="0" xfId="0" applyFont="1" applyFill="1" applyBorder="1" applyAlignment="1"/>
    <xf numFmtId="0" fontId="28" fillId="0" borderId="0" xfId="0" applyFont="1" applyFill="1"/>
    <xf numFmtId="0" fontId="28" fillId="0" borderId="0" xfId="0" applyFont="1" applyFill="1" applyAlignment="1"/>
    <xf numFmtId="1" fontId="23" fillId="0" borderId="0" xfId="0" applyNumberFormat="1" applyFont="1" applyFill="1" applyBorder="1" applyAlignment="1">
      <alignment horizontal="right" vertical="center" wrapText="1"/>
    </xf>
    <xf numFmtId="0" fontId="29" fillId="0" borderId="0" xfId="0" applyFont="1" applyFill="1" applyBorder="1" applyAlignment="1">
      <alignment vertical="center" wrapText="1"/>
    </xf>
    <xf numFmtId="0" fontId="32" fillId="0" borderId="0" xfId="0" applyFont="1" applyFill="1" applyAlignment="1">
      <alignment vertical="top" wrapText="1"/>
    </xf>
    <xf numFmtId="0" fontId="24" fillId="0" borderId="23" xfId="0" applyFont="1" applyFill="1" applyBorder="1"/>
    <xf numFmtId="0" fontId="38" fillId="0" borderId="0" xfId="0" applyFont="1" applyFill="1" applyBorder="1"/>
    <xf numFmtId="164" fontId="30" fillId="0" borderId="0" xfId="0" applyNumberFormat="1" applyFont="1" applyFill="1" applyBorder="1" applyAlignment="1">
      <alignment horizontal="left" vertical="center" wrapText="1"/>
    </xf>
    <xf numFmtId="0" fontId="24" fillId="0" borderId="0" xfId="0" applyFont="1" applyFill="1" applyBorder="1" applyAlignment="1">
      <alignment wrapText="1"/>
    </xf>
    <xf numFmtId="164" fontId="27" fillId="0" borderId="0" xfId="12" applyNumberFormat="1" applyFont="1" applyFill="1" applyBorder="1" applyAlignment="1">
      <alignment vertical="center" wrapText="1"/>
    </xf>
    <xf numFmtId="0" fontId="26" fillId="0" borderId="0" xfId="0" applyFont="1" applyFill="1" applyBorder="1" applyAlignment="1">
      <alignment horizontal="left" wrapText="1"/>
    </xf>
    <xf numFmtId="0" fontId="26" fillId="0" borderId="0" xfId="0" applyFont="1" applyFill="1" applyBorder="1" applyAlignment="1">
      <alignment wrapText="1"/>
    </xf>
    <xf numFmtId="3" fontId="24" fillId="0" borderId="0" xfId="0" applyNumberFormat="1" applyFont="1" applyFill="1" applyBorder="1"/>
    <xf numFmtId="0" fontId="32" fillId="0" borderId="0" xfId="0" applyFont="1" applyFill="1" applyBorder="1" applyAlignment="1">
      <alignment vertical="top" wrapText="1"/>
    </xf>
    <xf numFmtId="0" fontId="24" fillId="0" borderId="26" xfId="0" applyFont="1" applyFill="1" applyBorder="1" applyAlignment="1">
      <alignment horizontal="right" vertical="center" wrapText="1"/>
    </xf>
    <xf numFmtId="1" fontId="24" fillId="0" borderId="0" xfId="0" applyNumberFormat="1" applyFont="1" applyFill="1" applyBorder="1" applyAlignment="1">
      <alignment vertical="center" wrapText="1"/>
    </xf>
    <xf numFmtId="0" fontId="24" fillId="0" borderId="0" xfId="0" applyFont="1" applyFill="1" applyBorder="1" applyAlignment="1">
      <alignment horizontal="right" vertical="center" wrapText="1"/>
    </xf>
    <xf numFmtId="0" fontId="26" fillId="0" borderId="8" xfId="0" applyFont="1" applyFill="1" applyBorder="1" applyAlignment="1">
      <alignment wrapText="1"/>
    </xf>
    <xf numFmtId="0" fontId="27" fillId="0" borderId="0" xfId="0" applyFont="1" applyFill="1" applyAlignment="1">
      <alignment horizontal="justify" vertical="center"/>
    </xf>
    <xf numFmtId="0" fontId="29" fillId="0" borderId="0" xfId="0" applyFont="1" applyFill="1" applyBorder="1" applyAlignment="1"/>
    <xf numFmtId="0" fontId="27" fillId="0" borderId="0" xfId="4" applyNumberFormat="1" applyFont="1" applyFill="1" applyBorder="1" applyAlignment="1">
      <alignment horizontal="left" vertical="center" wrapText="1"/>
    </xf>
    <xf numFmtId="0" fontId="29" fillId="0" borderId="18" xfId="0" applyFont="1" applyFill="1" applyBorder="1"/>
    <xf numFmtId="0" fontId="32" fillId="0" borderId="0" xfId="0" applyFont="1" applyFill="1" applyAlignment="1">
      <alignment horizontal="left" vertical="top" wrapText="1"/>
    </xf>
    <xf numFmtId="0" fontId="26" fillId="0" borderId="25" xfId="0" applyFont="1" applyFill="1" applyBorder="1" applyAlignment="1" applyProtection="1">
      <alignment horizontal="center" vertical="center" wrapText="1"/>
    </xf>
    <xf numFmtId="0" fontId="26" fillId="0" borderId="0" xfId="0" applyFont="1" applyFill="1" applyBorder="1" applyAlignment="1" applyProtection="1">
      <alignment vertical="center" wrapText="1"/>
    </xf>
    <xf numFmtId="0" fontId="23" fillId="0" borderId="9" xfId="0" applyFont="1" applyFill="1" applyBorder="1" applyAlignment="1" applyProtection="1">
      <alignment vertical="center" wrapText="1"/>
    </xf>
    <xf numFmtId="0" fontId="23" fillId="0" borderId="26" xfId="0" applyFont="1" applyFill="1" applyBorder="1" applyAlignment="1" applyProtection="1">
      <alignment vertical="center" wrapText="1"/>
    </xf>
    <xf numFmtId="0" fontId="23" fillId="0" borderId="0" xfId="0" applyFont="1" applyFill="1" applyBorder="1" applyAlignment="1" applyProtection="1">
      <alignment vertical="center" wrapText="1"/>
    </xf>
    <xf numFmtId="0" fontId="29" fillId="0" borderId="0" xfId="0" applyFont="1" applyFill="1" applyAlignment="1"/>
    <xf numFmtId="0" fontId="29" fillId="0" borderId="18" xfId="0" applyFont="1" applyFill="1" applyBorder="1" applyAlignment="1"/>
    <xf numFmtId="0" fontId="24" fillId="0" borderId="18" xfId="0" applyFont="1" applyFill="1" applyBorder="1" applyAlignment="1"/>
    <xf numFmtId="165" fontId="26" fillId="0" borderId="0" xfId="2" applyNumberFormat="1" applyFont="1" applyFill="1" applyBorder="1" applyAlignment="1" applyProtection="1">
      <alignment vertical="center" wrapText="1"/>
    </xf>
    <xf numFmtId="165" fontId="41" fillId="0" borderId="0" xfId="0" applyNumberFormat="1" applyFont="1" applyFill="1" applyBorder="1" applyAlignment="1" applyProtection="1">
      <alignment vertical="center" wrapText="1"/>
    </xf>
    <xf numFmtId="165" fontId="26" fillId="0" borderId="0" xfId="0" applyNumberFormat="1" applyFont="1" applyFill="1" applyBorder="1" applyAlignment="1" applyProtection="1">
      <alignment vertical="center" wrapText="1"/>
    </xf>
    <xf numFmtId="0" fontId="26" fillId="0" borderId="0" xfId="0" applyFont="1" applyFill="1" applyBorder="1" applyAlignment="1">
      <alignment horizontal="left" vertical="center" wrapText="1"/>
    </xf>
    <xf numFmtId="16" fontId="26" fillId="0" borderId="0" xfId="0" quotePrefix="1" applyNumberFormat="1" applyFont="1" applyFill="1" applyBorder="1" applyAlignment="1">
      <alignment horizontal="left" vertical="center" wrapText="1"/>
    </xf>
    <xf numFmtId="0" fontId="24" fillId="0" borderId="0" xfId="0" applyFont="1" applyFill="1" applyBorder="1" applyAlignment="1">
      <alignment horizontal="right"/>
    </xf>
    <xf numFmtId="0" fontId="33" fillId="0" borderId="0" xfId="0" applyFont="1" applyFill="1" applyBorder="1" applyAlignment="1" applyProtection="1">
      <alignment vertical="center" wrapText="1"/>
    </xf>
    <xf numFmtId="0" fontId="26" fillId="0" borderId="9" xfId="0" applyFont="1" applyFill="1" applyBorder="1" applyAlignment="1" applyProtection="1">
      <alignment vertical="center" wrapText="1"/>
    </xf>
    <xf numFmtId="0" fontId="24" fillId="0" borderId="9" xfId="0" applyFont="1" applyFill="1" applyBorder="1" applyAlignment="1">
      <alignment horizontal="right"/>
    </xf>
    <xf numFmtId="0" fontId="26" fillId="0" borderId="0" xfId="0" quotePrefix="1" applyFont="1" applyFill="1" applyBorder="1" applyAlignment="1">
      <alignment horizontal="left" vertical="center" wrapText="1"/>
    </xf>
    <xf numFmtId="0" fontId="28" fillId="0" borderId="0" xfId="0" applyFont="1" applyFill="1" applyBorder="1" applyAlignment="1">
      <alignment horizontal="left" vertical="center" wrapText="1"/>
    </xf>
    <xf numFmtId="0" fontId="26" fillId="0" borderId="0" xfId="0" applyFont="1" applyFill="1" applyBorder="1"/>
    <xf numFmtId="0" fontId="29" fillId="0" borderId="0" xfId="0" applyFont="1" applyFill="1" applyBorder="1" applyAlignment="1">
      <alignment wrapText="1"/>
    </xf>
    <xf numFmtId="0" fontId="26" fillId="0" borderId="9" xfId="0" applyFont="1" applyFill="1" applyBorder="1" applyAlignment="1">
      <alignment horizontal="right" wrapText="1"/>
    </xf>
    <xf numFmtId="0" fontId="26" fillId="0" borderId="26" xfId="0" applyFont="1" applyFill="1" applyBorder="1" applyAlignment="1">
      <alignment horizontal="right" wrapText="1"/>
    </xf>
    <xf numFmtId="0" fontId="24" fillId="0" borderId="26" xfId="0" quotePrefix="1" applyFont="1" applyFill="1" applyBorder="1" applyAlignment="1">
      <alignment horizontal="right"/>
    </xf>
    <xf numFmtId="0" fontId="23" fillId="0" borderId="0" xfId="0" applyFont="1" applyFill="1" applyBorder="1"/>
    <xf numFmtId="0" fontId="23" fillId="0" borderId="0" xfId="0" applyFont="1" applyFill="1"/>
    <xf numFmtId="0" fontId="24" fillId="0" borderId="0" xfId="0" quotePrefix="1" applyFont="1" applyFill="1" applyBorder="1" applyAlignment="1">
      <alignment horizontal="right"/>
    </xf>
    <xf numFmtId="0" fontId="26" fillId="0" borderId="0" xfId="0" applyFont="1" applyFill="1" applyBorder="1" applyAlignment="1">
      <alignment horizontal="right" wrapText="1"/>
    </xf>
    <xf numFmtId="0" fontId="29" fillId="0" borderId="0" xfId="0" quotePrefix="1" applyFont="1" applyFill="1" applyBorder="1" applyAlignment="1">
      <alignment horizontal="right"/>
    </xf>
    <xf numFmtId="0" fontId="24" fillId="0" borderId="10" xfId="0" quotePrefix="1" applyFont="1" applyFill="1" applyBorder="1" applyAlignment="1">
      <alignment horizontal="right"/>
    </xf>
    <xf numFmtId="0" fontId="24" fillId="0" borderId="15" xfId="0" applyFont="1" applyFill="1" applyBorder="1"/>
    <xf numFmtId="0" fontId="26" fillId="0" borderId="10" xfId="0" applyFont="1" applyFill="1" applyBorder="1" applyAlignment="1">
      <alignment horizontal="right" wrapText="1"/>
    </xf>
    <xf numFmtId="0" fontId="23" fillId="0" borderId="10" xfId="0" applyFont="1" applyFill="1" applyBorder="1" applyAlignment="1">
      <alignment horizontal="right" wrapText="1"/>
    </xf>
    <xf numFmtId="165" fontId="24" fillId="0" borderId="0" xfId="0" applyNumberFormat="1" applyFont="1" applyFill="1" applyBorder="1"/>
    <xf numFmtId="165" fontId="24" fillId="0" borderId="0" xfId="0" applyNumberFormat="1" applyFont="1" applyFill="1"/>
    <xf numFmtId="0" fontId="26" fillId="0" borderId="0" xfId="3" applyFont="1" applyFill="1" applyBorder="1" applyAlignment="1">
      <alignment horizontal="left" vertical="center" wrapText="1"/>
    </xf>
    <xf numFmtId="0" fontId="10" fillId="0" borderId="0" xfId="0" applyFont="1" applyFill="1" applyBorder="1" applyAlignment="1">
      <alignment vertical="top" wrapText="1"/>
    </xf>
    <xf numFmtId="0" fontId="10" fillId="0" borderId="0" xfId="0" applyFont="1" applyFill="1" applyBorder="1" applyAlignment="1">
      <alignment horizontal="left" vertical="top" wrapText="1"/>
    </xf>
    <xf numFmtId="0" fontId="26" fillId="0" borderId="0" xfId="0" applyFont="1" applyFill="1" applyBorder="1" applyAlignment="1">
      <alignment horizontal="center" vertical="center" wrapText="1"/>
    </xf>
    <xf numFmtId="0" fontId="26" fillId="0" borderId="0" xfId="0" applyFont="1" applyFill="1" applyBorder="1" applyAlignment="1">
      <alignment horizontal="center" vertical="top" wrapText="1"/>
    </xf>
    <xf numFmtId="0" fontId="26" fillId="0" borderId="0" xfId="0" applyFont="1" applyFill="1" applyBorder="1" applyAlignment="1">
      <alignment horizontal="center" vertical="top"/>
    </xf>
    <xf numFmtId="0" fontId="26" fillId="0" borderId="5" xfId="0" applyFont="1" applyFill="1" applyBorder="1" applyAlignment="1">
      <alignment horizontal="center" vertical="center" wrapText="1"/>
    </xf>
    <xf numFmtId="0" fontId="34" fillId="0" borderId="0" xfId="0" applyFont="1" applyFill="1" applyAlignment="1">
      <alignment horizontal="left" vertical="top" wrapText="1"/>
    </xf>
    <xf numFmtId="0" fontId="26" fillId="0" borderId="3" xfId="0" applyFont="1" applyFill="1" applyBorder="1" applyAlignment="1">
      <alignment horizontal="center" vertical="center" wrapText="1"/>
    </xf>
    <xf numFmtId="0" fontId="10" fillId="0" borderId="0" xfId="0" applyFont="1" applyFill="1" applyAlignment="1">
      <alignment vertical="top" wrapText="1"/>
    </xf>
    <xf numFmtId="0" fontId="42" fillId="0" borderId="0" xfId="0" applyFont="1" applyFill="1" applyAlignment="1">
      <alignment wrapText="1"/>
    </xf>
    <xf numFmtId="2" fontId="43" fillId="0" borderId="0" xfId="1" applyFont="1" applyFill="1" applyBorder="1" applyAlignment="1">
      <alignment horizontal="center" vertical="center"/>
    </xf>
    <xf numFmtId="49" fontId="28" fillId="0" borderId="0" xfId="0" applyNumberFormat="1" applyFont="1" applyFill="1" applyBorder="1" applyAlignment="1">
      <alignment wrapText="1"/>
    </xf>
    <xf numFmtId="0" fontId="28" fillId="0" borderId="0" xfId="3" applyFont="1" applyFill="1" applyBorder="1" applyAlignment="1">
      <alignment horizontal="center" vertical="center" wrapText="1"/>
    </xf>
    <xf numFmtId="0" fontId="28" fillId="0" borderId="18" xfId="3" applyFont="1" applyFill="1" applyBorder="1" applyAlignment="1">
      <alignment horizontal="center" vertical="center" wrapText="1"/>
    </xf>
    <xf numFmtId="49" fontId="28" fillId="0" borderId="18" xfId="0" applyNumberFormat="1" applyFont="1" applyFill="1" applyBorder="1" applyAlignment="1">
      <alignment wrapText="1"/>
    </xf>
    <xf numFmtId="0" fontId="28" fillId="0" borderId="0" xfId="3" applyFont="1" applyFill="1" applyBorder="1" applyAlignment="1">
      <alignment horizontal="center" vertical="center"/>
    </xf>
    <xf numFmtId="49" fontId="28" fillId="0" borderId="0" xfId="0" applyNumberFormat="1" applyFont="1" applyFill="1" applyBorder="1" applyAlignment="1">
      <alignment horizontal="center" wrapText="1"/>
    </xf>
    <xf numFmtId="0" fontId="28" fillId="0" borderId="9" xfId="0" applyFont="1" applyFill="1" applyBorder="1" applyAlignment="1">
      <alignment wrapText="1"/>
    </xf>
    <xf numFmtId="0" fontId="28" fillId="0" borderId="9" xfId="0" applyFont="1" applyFill="1" applyBorder="1" applyAlignment="1">
      <alignment horizontal="left" wrapText="1"/>
    </xf>
    <xf numFmtId="0" fontId="28" fillId="0" borderId="0" xfId="0" applyFont="1" applyFill="1" applyBorder="1" applyAlignment="1">
      <alignment wrapText="1"/>
    </xf>
    <xf numFmtId="0" fontId="28" fillId="0" borderId="0" xfId="0" applyFont="1" applyFill="1" applyBorder="1" applyAlignment="1">
      <alignment vertical="center" wrapText="1"/>
    </xf>
    <xf numFmtId="0" fontId="28" fillId="0" borderId="8" xfId="0" applyFont="1" applyFill="1" applyBorder="1" applyAlignment="1">
      <alignment wrapText="1"/>
    </xf>
    <xf numFmtId="0" fontId="15" fillId="0" borderId="0" xfId="0" applyFont="1" applyFill="1" applyBorder="1" applyAlignment="1">
      <alignment horizontal="left" vertical="top"/>
    </xf>
    <xf numFmtId="0" fontId="15" fillId="0" borderId="0" xfId="0" applyFont="1" applyFill="1" applyBorder="1" applyAlignment="1">
      <alignment horizontal="left" vertical="top" wrapText="1"/>
    </xf>
    <xf numFmtId="2" fontId="46" fillId="0" borderId="0" xfId="1" applyFont="1" applyFill="1" applyBorder="1" applyAlignment="1">
      <alignment horizontal="center" vertical="center"/>
    </xf>
    <xf numFmtId="0" fontId="9" fillId="0" borderId="0" xfId="0" applyFont="1" applyFill="1" applyAlignment="1">
      <alignment vertical="top"/>
    </xf>
    <xf numFmtId="0" fontId="9" fillId="0" borderId="11" xfId="0" applyFont="1" applyFill="1" applyBorder="1" applyAlignment="1">
      <alignment vertical="top" wrapText="1"/>
    </xf>
    <xf numFmtId="164" fontId="28" fillId="0" borderId="0" xfId="0" applyNumberFormat="1" applyFont="1" applyFill="1" applyBorder="1" applyAlignment="1">
      <alignment horizontal="left" vertical="center" wrapText="1"/>
    </xf>
    <xf numFmtId="0" fontId="47" fillId="0" borderId="0" xfId="0" applyFont="1" applyFill="1" applyBorder="1"/>
    <xf numFmtId="0" fontId="28" fillId="0" borderId="10" xfId="0" applyFont="1" applyFill="1" applyBorder="1" applyAlignment="1">
      <alignment wrapText="1"/>
    </xf>
    <xf numFmtId="164" fontId="28" fillId="0" borderId="0" xfId="12" applyNumberFormat="1" applyFont="1" applyFill="1" applyBorder="1" applyAlignment="1">
      <alignment vertical="center" wrapText="1"/>
    </xf>
    <xf numFmtId="0" fontId="28" fillId="0" borderId="0" xfId="0" applyFont="1" applyFill="1" applyBorder="1" applyAlignment="1">
      <alignment horizontal="left" wrapText="1"/>
    </xf>
    <xf numFmtId="49" fontId="28" fillId="0" borderId="18" xfId="0" applyNumberFormat="1" applyFont="1" applyFill="1" applyBorder="1" applyAlignment="1">
      <alignment horizontal="center"/>
    </xf>
    <xf numFmtId="0" fontId="26" fillId="0" borderId="0" xfId="0" applyFont="1" applyFill="1" applyBorder="1" applyAlignment="1">
      <alignment vertical="top" wrapText="1"/>
    </xf>
    <xf numFmtId="0" fontId="45" fillId="0" borderId="0" xfId="0" applyFont="1" applyFill="1" applyAlignment="1">
      <alignment horizontal="justify" vertical="center"/>
    </xf>
    <xf numFmtId="0" fontId="15" fillId="0" borderId="11" xfId="0" applyFont="1" applyFill="1" applyBorder="1" applyAlignment="1">
      <alignment vertical="top"/>
    </xf>
    <xf numFmtId="0" fontId="15" fillId="0" borderId="11" xfId="0" applyFont="1" applyFill="1" applyBorder="1" applyAlignment="1">
      <alignment vertical="top" wrapText="1"/>
    </xf>
    <xf numFmtId="0" fontId="28" fillId="0" borderId="0" xfId="0" applyFont="1" applyFill="1" applyAlignment="1">
      <alignment horizontal="center"/>
    </xf>
    <xf numFmtId="0" fontId="45" fillId="0" borderId="0" xfId="0" applyFont="1" applyFill="1" applyBorder="1" applyAlignment="1">
      <alignment vertical="center" wrapText="1"/>
    </xf>
    <xf numFmtId="0" fontId="15" fillId="0" borderId="11" xfId="0" applyFont="1" applyFill="1" applyBorder="1" applyAlignment="1">
      <alignment horizontal="left" vertical="top" wrapText="1"/>
    </xf>
    <xf numFmtId="49" fontId="50" fillId="0" borderId="0" xfId="0" applyNumberFormat="1" applyFont="1" applyFill="1" applyBorder="1" applyAlignment="1">
      <alignment wrapText="1"/>
    </xf>
    <xf numFmtId="49" fontId="24" fillId="0" borderId="0" xfId="0" applyNumberFormat="1" applyFont="1" applyFill="1" applyBorder="1" applyAlignment="1">
      <alignment horizontal="center"/>
    </xf>
    <xf numFmtId="49" fontId="28" fillId="0" borderId="0" xfId="0" applyNumberFormat="1" applyFont="1" applyFill="1" applyBorder="1" applyAlignment="1">
      <alignment horizontal="center"/>
    </xf>
    <xf numFmtId="0" fontId="29" fillId="0" borderId="9" xfId="0" applyFont="1" applyFill="1" applyBorder="1" applyAlignment="1">
      <alignment wrapText="1"/>
    </xf>
    <xf numFmtId="0" fontId="24" fillId="0" borderId="24" xfId="0" applyFont="1" applyFill="1" applyBorder="1" applyAlignment="1">
      <alignment horizontal="center" vertical="center" wrapText="1"/>
    </xf>
    <xf numFmtId="0" fontId="24" fillId="0" borderId="24" xfId="0" applyFont="1" applyFill="1" applyBorder="1" applyAlignment="1">
      <alignment horizontal="center" vertical="center" wrapText="1"/>
    </xf>
    <xf numFmtId="0" fontId="24" fillId="0" borderId="15" xfId="0" applyFont="1" applyFill="1" applyBorder="1" applyAlignment="1">
      <alignment horizontal="center" vertical="center" wrapText="1"/>
    </xf>
    <xf numFmtId="0" fontId="24" fillId="0" borderId="25" xfId="0" applyFont="1" applyFill="1" applyBorder="1" applyAlignment="1">
      <alignment horizontal="center" vertical="center" wrapText="1"/>
    </xf>
    <xf numFmtId="0" fontId="29" fillId="0" borderId="23" xfId="0" applyFont="1" applyFill="1" applyBorder="1"/>
    <xf numFmtId="0" fontId="28" fillId="0" borderId="0" xfId="0" applyFont="1" applyFill="1" applyBorder="1" applyAlignment="1">
      <alignment vertical="top"/>
    </xf>
    <xf numFmtId="0" fontId="29" fillId="0" borderId="15" xfId="0" applyFont="1" applyFill="1" applyBorder="1" applyAlignment="1">
      <alignment vertical="center" wrapText="1"/>
    </xf>
    <xf numFmtId="0" fontId="24" fillId="0" borderId="23" xfId="0" applyFont="1" applyFill="1" applyBorder="1" applyAlignment="1"/>
    <xf numFmtId="0" fontId="26" fillId="0" borderId="24" xfId="0" applyFont="1" applyFill="1" applyBorder="1" applyAlignment="1" applyProtection="1">
      <alignment horizontal="center" vertical="center" wrapText="1"/>
    </xf>
    <xf numFmtId="0" fontId="41" fillId="0" borderId="0" xfId="0" applyFont="1" applyFill="1"/>
    <xf numFmtId="0" fontId="26" fillId="0" borderId="5" xfId="0" applyFont="1" applyFill="1" applyBorder="1" applyAlignment="1">
      <alignment horizontal="center" vertical="center" wrapText="1"/>
    </xf>
    <xf numFmtId="0" fontId="34" fillId="0" borderId="0" xfId="0" applyFont="1" applyFill="1" applyBorder="1" applyAlignment="1">
      <alignment horizontal="left" vertical="top" wrapText="1"/>
    </xf>
    <xf numFmtId="1" fontId="29" fillId="0" borderId="0" xfId="0" applyNumberFormat="1" applyFont="1" applyFill="1" applyBorder="1" applyAlignment="1"/>
    <xf numFmtId="2" fontId="12" fillId="0" borderId="0" xfId="1" applyFill="1"/>
    <xf numFmtId="0" fontId="29" fillId="0" borderId="9" xfId="0" applyFont="1" applyFill="1" applyBorder="1"/>
    <xf numFmtId="0" fontId="29" fillId="0" borderId="10" xfId="0" applyFont="1" applyFill="1" applyBorder="1"/>
    <xf numFmtId="164" fontId="24" fillId="0" borderId="9" xfId="0" applyNumberFormat="1" applyFont="1" applyFill="1" applyBorder="1"/>
    <xf numFmtId="164" fontId="24" fillId="0" borderId="10" xfId="0" applyNumberFormat="1" applyFont="1" applyFill="1" applyBorder="1"/>
    <xf numFmtId="164" fontId="24" fillId="0" borderId="26" xfId="0" applyNumberFormat="1" applyFont="1" applyFill="1" applyBorder="1"/>
    <xf numFmtId="0" fontId="24" fillId="0" borderId="10" xfId="0" applyFont="1" applyFill="1" applyBorder="1" applyAlignment="1">
      <alignment horizontal="right"/>
    </xf>
    <xf numFmtId="0" fontId="23" fillId="0" borderId="26" xfId="0" applyFont="1" applyFill="1" applyBorder="1" applyAlignment="1">
      <alignment horizontal="right" wrapText="1"/>
    </xf>
    <xf numFmtId="0" fontId="29" fillId="0" borderId="26" xfId="0" applyFont="1" applyFill="1" applyBorder="1"/>
    <xf numFmtId="0" fontId="33" fillId="0" borderId="18" xfId="0" applyFont="1" applyFill="1" applyBorder="1" applyAlignment="1"/>
    <xf numFmtId="0" fontId="23" fillId="0" borderId="9" xfId="0" applyFont="1" applyFill="1" applyBorder="1"/>
    <xf numFmtId="0" fontId="23" fillId="0" borderId="26" xfId="0" applyFont="1" applyFill="1" applyBorder="1"/>
    <xf numFmtId="0" fontId="26" fillId="0" borderId="26" xfId="0" applyFont="1" applyFill="1" applyBorder="1"/>
    <xf numFmtId="0" fontId="26" fillId="0" borderId="9" xfId="0" applyFont="1" applyFill="1" applyBorder="1"/>
    <xf numFmtId="0" fontId="26" fillId="0" borderId="0" xfId="0" applyFont="1" applyFill="1" applyBorder="1" applyAlignment="1"/>
    <xf numFmtId="0" fontId="23" fillId="0" borderId="0" xfId="0" applyFont="1" applyFill="1" applyBorder="1" applyAlignment="1"/>
    <xf numFmtId="0" fontId="26" fillId="0" borderId="10" xfId="0" applyFont="1" applyFill="1" applyBorder="1"/>
    <xf numFmtId="164" fontId="24" fillId="0" borderId="0" xfId="0" applyNumberFormat="1" applyFont="1" applyFill="1" applyBorder="1"/>
    <xf numFmtId="0" fontId="27" fillId="0" borderId="20" xfId="0" applyFont="1" applyFill="1" applyBorder="1" applyAlignment="1">
      <alignment horizontal="center" vertical="center" wrapText="1"/>
    </xf>
    <xf numFmtId="1" fontId="23" fillId="0" borderId="9" xfId="0" applyNumberFormat="1" applyFont="1" applyFill="1" applyBorder="1" applyAlignment="1">
      <alignment horizontal="right"/>
    </xf>
    <xf numFmtId="1" fontId="23" fillId="0" borderId="26" xfId="0" applyNumberFormat="1" applyFont="1" applyFill="1" applyBorder="1" applyAlignment="1">
      <alignment horizontal="right"/>
    </xf>
    <xf numFmtId="1" fontId="23" fillId="0" borderId="26" xfId="0" applyNumberFormat="1" applyFont="1" applyFill="1" applyBorder="1" applyAlignment="1">
      <alignment horizontal="right" vertical="center"/>
    </xf>
    <xf numFmtId="164" fontId="26" fillId="0" borderId="26" xfId="0" applyNumberFormat="1" applyFont="1" applyFill="1" applyBorder="1" applyAlignment="1">
      <alignment horizontal="right"/>
    </xf>
    <xf numFmtId="0" fontId="23" fillId="0" borderId="26" xfId="0" applyFont="1" applyFill="1" applyBorder="1" applyAlignment="1" applyProtection="1">
      <alignment wrapText="1"/>
    </xf>
    <xf numFmtId="0" fontId="26" fillId="0" borderId="26" xfId="0" applyFont="1" applyFill="1" applyBorder="1" applyAlignment="1" applyProtection="1">
      <alignment wrapText="1"/>
    </xf>
    <xf numFmtId="0" fontId="26" fillId="0" borderId="0" xfId="0" applyFont="1" applyFill="1" applyBorder="1" applyAlignment="1" applyProtection="1">
      <alignment horizontal="left" wrapText="1"/>
    </xf>
    <xf numFmtId="0" fontId="28" fillId="0" borderId="0" xfId="0" applyFont="1" applyFill="1" applyBorder="1" applyAlignment="1" applyProtection="1">
      <alignment horizontal="left" wrapText="1"/>
    </xf>
    <xf numFmtId="16" fontId="26" fillId="0" borderId="0" xfId="0" applyNumberFormat="1" applyFont="1" applyFill="1" applyBorder="1" applyAlignment="1" applyProtection="1">
      <alignment horizontal="left"/>
    </xf>
    <xf numFmtId="0" fontId="26" fillId="0" borderId="0" xfId="0" applyFont="1" applyFill="1" applyBorder="1" applyAlignment="1" applyProtection="1">
      <alignment horizontal="left"/>
    </xf>
    <xf numFmtId="0" fontId="29" fillId="0" borderId="26" xfId="0" applyFont="1" applyFill="1" applyBorder="1" applyAlignment="1">
      <alignment horizontal="right" vertical="center" wrapText="1"/>
    </xf>
    <xf numFmtId="0" fontId="24" fillId="0" borderId="10" xfId="0" applyFont="1" applyFill="1" applyBorder="1" applyAlignment="1">
      <alignment horizontal="right" vertical="center" wrapText="1"/>
    </xf>
    <xf numFmtId="0" fontId="25" fillId="0" borderId="0" xfId="1" applyNumberFormat="1" applyFont="1" applyFill="1" applyAlignment="1">
      <alignment horizontal="center" vertical="center"/>
    </xf>
    <xf numFmtId="0" fontId="23" fillId="0" borderId="0" xfId="0" applyNumberFormat="1" applyFont="1" applyFill="1" applyBorder="1" applyAlignment="1">
      <alignment wrapText="1"/>
    </xf>
    <xf numFmtId="0" fontId="28" fillId="0" borderId="0" xfId="0" applyNumberFormat="1" applyFont="1" applyFill="1" applyBorder="1" applyAlignment="1">
      <alignment wrapText="1"/>
    </xf>
    <xf numFmtId="0" fontId="26" fillId="0" borderId="0" xfId="0" applyNumberFormat="1" applyFont="1" applyFill="1" applyBorder="1" applyAlignment="1">
      <alignment wrapText="1"/>
    </xf>
    <xf numFmtId="0" fontId="24" fillId="0" borderId="0" xfId="0" applyNumberFormat="1" applyFont="1" applyFill="1" applyBorder="1" applyAlignment="1">
      <alignment horizontal="center"/>
    </xf>
    <xf numFmtId="0" fontId="28" fillId="0" borderId="0" xfId="0" applyNumberFormat="1" applyFont="1" applyFill="1" applyBorder="1" applyAlignment="1">
      <alignment horizontal="center"/>
    </xf>
    <xf numFmtId="0" fontId="24" fillId="0" borderId="0" xfId="0" applyNumberFormat="1" applyFont="1" applyFill="1" applyBorder="1"/>
    <xf numFmtId="0" fontId="24" fillId="0" borderId="0" xfId="0" applyNumberFormat="1" applyFont="1" applyFill="1"/>
    <xf numFmtId="0" fontId="43" fillId="0" borderId="0" xfId="1" applyNumberFormat="1" applyFont="1" applyFill="1" applyBorder="1" applyAlignment="1">
      <alignment horizontal="center" vertical="center"/>
    </xf>
    <xf numFmtId="0" fontId="29" fillId="0" borderId="0" xfId="0" applyNumberFormat="1" applyFont="1" applyFill="1"/>
    <xf numFmtId="0" fontId="8" fillId="0" borderId="0" xfId="0" applyNumberFormat="1" applyFont="1" applyFill="1" applyBorder="1"/>
    <xf numFmtId="0" fontId="11" fillId="0" borderId="0" xfId="1" applyNumberFormat="1" applyFont="1" applyFill="1" applyAlignment="1">
      <alignment horizontal="center" vertical="center"/>
    </xf>
    <xf numFmtId="0" fontId="8" fillId="0" borderId="0" xfId="0" applyNumberFormat="1" applyFont="1" applyFill="1"/>
    <xf numFmtId="0" fontId="54" fillId="0" borderId="0" xfId="0" applyNumberFormat="1" applyFont="1" applyFill="1" applyBorder="1" applyAlignment="1">
      <alignment horizontal="left" vertical="top" wrapText="1"/>
    </xf>
    <xf numFmtId="0" fontId="29" fillId="0" borderId="0" xfId="0" applyNumberFormat="1" applyFont="1" applyFill="1" applyBorder="1"/>
    <xf numFmtId="0" fontId="28" fillId="0" borderId="0" xfId="0" applyNumberFormat="1" applyFont="1" applyFill="1" applyBorder="1" applyAlignment="1">
      <alignment horizontal="center" wrapText="1"/>
    </xf>
    <xf numFmtId="2" fontId="24" fillId="0" borderId="26" xfId="0" applyNumberFormat="1" applyFont="1" applyFill="1" applyBorder="1"/>
    <xf numFmtId="167" fontId="26" fillId="0" borderId="10" xfId="0" applyNumberFormat="1" applyFont="1" applyFill="1" applyBorder="1" applyAlignment="1">
      <alignment horizontal="right" vertical="center" wrapText="1"/>
    </xf>
    <xf numFmtId="0" fontId="32" fillId="0" borderId="0" xfId="0" applyFont="1" applyFill="1" applyBorder="1" applyAlignment="1">
      <alignment horizontal="left" vertical="top" wrapText="1"/>
    </xf>
    <xf numFmtId="0" fontId="34" fillId="0" borderId="0" xfId="0" applyFont="1" applyFill="1" applyBorder="1" applyAlignment="1">
      <alignment horizontal="left" vertical="top" wrapText="1"/>
    </xf>
    <xf numFmtId="0" fontId="15" fillId="0" borderId="0" xfId="0" applyFont="1" applyFill="1" applyBorder="1" applyAlignment="1">
      <alignment vertical="top"/>
    </xf>
    <xf numFmtId="0" fontId="24" fillId="0" borderId="29" xfId="0" applyFont="1" applyFill="1" applyBorder="1"/>
    <xf numFmtId="0" fontId="29" fillId="0" borderId="29" xfId="0" applyFont="1" applyFill="1" applyBorder="1"/>
    <xf numFmtId="164" fontId="29" fillId="0" borderId="29" xfId="0" applyNumberFormat="1" applyFont="1" applyFill="1" applyBorder="1"/>
    <xf numFmtId="49" fontId="50" fillId="0" borderId="18" xfId="0" applyNumberFormat="1" applyFont="1" applyFill="1" applyBorder="1" applyAlignment="1">
      <alignment wrapText="1"/>
    </xf>
    <xf numFmtId="0" fontId="29" fillId="0" borderId="18" xfId="0" applyFont="1" applyFill="1" applyBorder="1" applyAlignment="1">
      <alignment horizontal="right"/>
    </xf>
    <xf numFmtId="164" fontId="29" fillId="0" borderId="18" xfId="0" applyNumberFormat="1" applyFont="1" applyFill="1" applyBorder="1"/>
    <xf numFmtId="0" fontId="31" fillId="0" borderId="18" xfId="0" applyFont="1" applyFill="1" applyBorder="1" applyAlignment="1">
      <alignment vertical="center" wrapText="1"/>
    </xf>
    <xf numFmtId="0" fontId="28" fillId="0" borderId="18" xfId="0" applyFont="1" applyFill="1" applyBorder="1" applyAlignment="1">
      <alignment wrapText="1"/>
    </xf>
    <xf numFmtId="0" fontId="23" fillId="0" borderId="18" xfId="3" applyFont="1" applyFill="1" applyBorder="1" applyAlignment="1">
      <alignment horizontal="left" wrapText="1"/>
    </xf>
    <xf numFmtId="0" fontId="28" fillId="0" borderId="18" xfId="0" applyFont="1" applyFill="1" applyBorder="1" applyAlignment="1">
      <alignment horizontal="left" wrapText="1"/>
    </xf>
    <xf numFmtId="3" fontId="24" fillId="0" borderId="20" xfId="0" applyNumberFormat="1" applyFont="1" applyFill="1" applyBorder="1" applyAlignment="1">
      <alignment horizontal="center" vertical="center" wrapText="1"/>
    </xf>
    <xf numFmtId="167" fontId="23" fillId="0" borderId="29" xfId="0" applyNumberFormat="1" applyFont="1" applyFill="1" applyBorder="1" applyAlignment="1">
      <alignment horizontal="right" vertical="center" wrapText="1"/>
    </xf>
    <xf numFmtId="167" fontId="31" fillId="0" borderId="0" xfId="0" applyNumberFormat="1" applyFont="1" applyFill="1" applyBorder="1" applyAlignment="1">
      <alignment horizontal="right" vertical="center" wrapText="1"/>
    </xf>
    <xf numFmtId="167" fontId="26" fillId="0" borderId="29" xfId="0" applyNumberFormat="1" applyFont="1" applyFill="1" applyBorder="1" applyAlignment="1">
      <alignment horizontal="right" vertical="center" wrapText="1"/>
    </xf>
    <xf numFmtId="167" fontId="27" fillId="0" borderId="0" xfId="0" applyNumberFormat="1" applyFont="1" applyFill="1" applyBorder="1" applyAlignment="1">
      <alignment horizontal="center" vertical="center" wrapText="1"/>
    </xf>
    <xf numFmtId="167" fontId="24" fillId="0" borderId="0" xfId="0" applyNumberFormat="1" applyFont="1" applyFill="1" applyBorder="1" applyAlignment="1">
      <alignment horizontal="right" vertical="center"/>
    </xf>
    <xf numFmtId="167" fontId="24" fillId="0" borderId="0" xfId="0" applyNumberFormat="1" applyFont="1" applyFill="1" applyBorder="1"/>
    <xf numFmtId="167" fontId="31" fillId="0" borderId="0" xfId="0" applyNumberFormat="1" applyFont="1" applyFill="1" applyBorder="1" applyAlignment="1">
      <alignment horizontal="right" wrapText="1"/>
    </xf>
    <xf numFmtId="167" fontId="26" fillId="0" borderId="0" xfId="0" applyNumberFormat="1" applyFont="1" applyFill="1" applyBorder="1" applyAlignment="1">
      <alignment horizontal="right" vertical="center"/>
    </xf>
    <xf numFmtId="167" fontId="26" fillId="0" borderId="0" xfId="0" applyNumberFormat="1" applyFont="1" applyFill="1" applyBorder="1"/>
    <xf numFmtId="167" fontId="24" fillId="0" borderId="0" xfId="0" applyNumberFormat="1" applyFont="1" applyFill="1" applyBorder="1" applyAlignment="1"/>
    <xf numFmtId="167" fontId="26" fillId="0" borderId="18" xfId="0" applyNumberFormat="1" applyFont="1" applyFill="1" applyBorder="1" applyAlignment="1">
      <alignment horizontal="right" vertical="center" wrapText="1"/>
    </xf>
    <xf numFmtId="167" fontId="26" fillId="0" borderId="0" xfId="0" applyNumberFormat="1" applyFont="1" applyFill="1" applyBorder="1" applyAlignment="1"/>
    <xf numFmtId="167" fontId="27" fillId="0" borderId="0" xfId="0" applyNumberFormat="1" applyFont="1" applyFill="1" applyBorder="1" applyAlignment="1">
      <alignment horizontal="right" wrapText="1"/>
    </xf>
    <xf numFmtId="167" fontId="24" fillId="0" borderId="0" xfId="0" applyNumberFormat="1" applyFont="1" applyFill="1" applyBorder="1" applyAlignment="1">
      <alignment horizontal="right"/>
    </xf>
    <xf numFmtId="167" fontId="26" fillId="0" borderId="0" xfId="0" applyNumberFormat="1" applyFont="1" applyFill="1" applyBorder="1" applyAlignment="1">
      <alignment horizontal="right" vertical="center" wrapText="1"/>
    </xf>
    <xf numFmtId="167" fontId="27" fillId="0" borderId="0" xfId="0" applyNumberFormat="1" applyFont="1" applyFill="1" applyBorder="1" applyAlignment="1">
      <alignment horizontal="right" vertical="center" wrapText="1"/>
    </xf>
    <xf numFmtId="0" fontId="24" fillId="0" borderId="29" xfId="0" applyFont="1" applyFill="1" applyBorder="1" applyAlignment="1">
      <alignment wrapText="1"/>
    </xf>
    <xf numFmtId="0" fontId="28" fillId="0" borderId="29" xfId="0" applyFont="1" applyFill="1" applyBorder="1" applyAlignment="1">
      <alignment wrapText="1"/>
    </xf>
    <xf numFmtId="167" fontId="23" fillId="0" borderId="18" xfId="0" applyNumberFormat="1" applyFont="1" applyFill="1" applyBorder="1" applyAlignment="1">
      <alignment horizontal="right" vertical="center" wrapText="1"/>
    </xf>
    <xf numFmtId="167" fontId="23" fillId="0" borderId="0" xfId="0" applyNumberFormat="1" applyFont="1" applyFill="1" applyBorder="1" applyAlignment="1">
      <alignment horizontal="right" vertical="center" wrapText="1"/>
    </xf>
    <xf numFmtId="164" fontId="24" fillId="0" borderId="29" xfId="0" applyNumberFormat="1" applyFont="1" applyFill="1" applyBorder="1"/>
    <xf numFmtId="0" fontId="28" fillId="0" borderId="0" xfId="0" applyFont="1" applyFill="1" applyBorder="1" applyAlignment="1">
      <alignment horizontal="left" vertical="center" wrapText="1"/>
    </xf>
    <xf numFmtId="0" fontId="29" fillId="0" borderId="26" xfId="0" quotePrefix="1" applyFont="1" applyFill="1" applyBorder="1" applyAlignment="1">
      <alignment horizontal="right"/>
    </xf>
    <xf numFmtId="0" fontId="26" fillId="0" borderId="26" xfId="0" applyFont="1" applyFill="1" applyBorder="1" applyAlignment="1" applyProtection="1">
      <alignment horizontal="left" vertical="center" wrapText="1"/>
    </xf>
    <xf numFmtId="0" fontId="28" fillId="0" borderId="8" xfId="0" applyFont="1" applyFill="1" applyBorder="1" applyAlignment="1">
      <alignment vertical="top" wrapText="1"/>
    </xf>
    <xf numFmtId="0" fontId="41" fillId="0" borderId="0" xfId="0" applyFont="1" applyFill="1" applyBorder="1"/>
    <xf numFmtId="2" fontId="24" fillId="0" borderId="29" xfId="14" applyNumberFormat="1" applyFont="1" applyFill="1" applyBorder="1"/>
    <xf numFmtId="0" fontId="10" fillId="0" borderId="0" xfId="0" applyFont="1" applyFill="1" applyBorder="1" applyAlignment="1">
      <alignment horizontal="left" vertical="top" wrapText="1"/>
    </xf>
    <xf numFmtId="1" fontId="26" fillId="0" borderId="0" xfId="0" applyNumberFormat="1" applyFont="1" applyFill="1" applyBorder="1" applyAlignment="1">
      <alignment horizontal="center" vertical="center" wrapText="1"/>
    </xf>
    <xf numFmtId="49" fontId="50" fillId="0" borderId="0" xfId="0" applyNumberFormat="1" applyFont="1" applyFill="1" applyBorder="1" applyAlignment="1">
      <alignment horizontal="center" wrapText="1"/>
    </xf>
    <xf numFmtId="0" fontId="26" fillId="0" borderId="0" xfId="0" applyFont="1" applyFill="1" applyBorder="1" applyAlignment="1">
      <alignment horizontal="center" vertical="top" wrapText="1"/>
    </xf>
    <xf numFmtId="0" fontId="26" fillId="0" borderId="0" xfId="0" applyFont="1" applyFill="1" applyBorder="1" applyAlignment="1">
      <alignment horizontal="center" vertical="top"/>
    </xf>
    <xf numFmtId="49" fontId="26" fillId="0" borderId="0" xfId="0" applyNumberFormat="1" applyFont="1" applyFill="1" applyBorder="1" applyAlignment="1">
      <alignment horizontal="center" wrapText="1"/>
    </xf>
    <xf numFmtId="0" fontId="24" fillId="0" borderId="21" xfId="0" applyFont="1" applyFill="1" applyBorder="1" applyAlignment="1">
      <alignment horizontal="center" vertical="center" wrapText="1"/>
    </xf>
    <xf numFmtId="0" fontId="24" fillId="0" borderId="2" xfId="0" applyFont="1" applyFill="1" applyBorder="1" applyAlignment="1">
      <alignment horizontal="center" vertical="center" wrapText="1"/>
    </xf>
    <xf numFmtId="0" fontId="24" fillId="0" borderId="18" xfId="0" applyFont="1" applyFill="1" applyBorder="1" applyAlignment="1">
      <alignment horizontal="right" vertical="center" readingOrder="1"/>
    </xf>
    <xf numFmtId="0" fontId="24" fillId="0" borderId="0" xfId="0" applyFont="1" applyFill="1" applyBorder="1" applyAlignment="1">
      <alignment horizontal="right" vertical="center" readingOrder="1"/>
    </xf>
    <xf numFmtId="0" fontId="24" fillId="0" borderId="26" xfId="0" applyFont="1" applyFill="1" applyBorder="1" applyAlignment="1">
      <alignment horizontal="right" vertical="center" readingOrder="1"/>
    </xf>
    <xf numFmtId="168" fontId="27" fillId="3" borderId="30" xfId="4" applyNumberFormat="1" applyFont="1" applyFill="1" applyBorder="1" applyAlignment="1">
      <alignment horizontal="right" vertical="center" wrapText="1" readingOrder="1"/>
    </xf>
    <xf numFmtId="168" fontId="27" fillId="3" borderId="28" xfId="4" applyNumberFormat="1" applyFont="1" applyFill="1" applyBorder="1" applyAlignment="1">
      <alignment horizontal="right" vertical="center" wrapText="1" readingOrder="1"/>
    </xf>
    <xf numFmtId="168" fontId="27" fillId="3" borderId="27" xfId="4" applyNumberFormat="1" applyFont="1" applyFill="1" applyBorder="1" applyAlignment="1">
      <alignment horizontal="right" vertical="center" wrapText="1" readingOrder="1"/>
    </xf>
    <xf numFmtId="49" fontId="28" fillId="0" borderId="18" xfId="0" applyNumberFormat="1" applyFont="1" applyFill="1" applyBorder="1" applyAlignment="1">
      <alignment horizontal="left" wrapText="1"/>
    </xf>
    <xf numFmtId="164" fontId="28" fillId="0" borderId="18" xfId="0" applyNumberFormat="1" applyFont="1" applyFill="1" applyBorder="1" applyAlignment="1">
      <alignment horizontal="left" vertical="center" wrapText="1"/>
    </xf>
    <xf numFmtId="0" fontId="55" fillId="0" borderId="29" xfId="0" applyFont="1" applyFill="1" applyBorder="1" applyAlignment="1">
      <alignment wrapText="1"/>
    </xf>
    <xf numFmtId="0" fontId="26" fillId="0" borderId="29" xfId="0" applyFont="1" applyFill="1" applyBorder="1" applyAlignment="1">
      <alignment wrapText="1"/>
    </xf>
    <xf numFmtId="0" fontId="38" fillId="0" borderId="29" xfId="0" applyFont="1" applyFill="1" applyBorder="1"/>
    <xf numFmtId="0" fontId="28" fillId="0" borderId="0" xfId="0" applyFont="1" applyFill="1" applyBorder="1" applyAlignment="1">
      <alignment horizontal="left" vertical="center" wrapText="1"/>
    </xf>
    <xf numFmtId="2" fontId="56" fillId="0" borderId="0" xfId="1" applyFont="1" applyFill="1" applyBorder="1" applyAlignment="1">
      <alignment horizontal="center" vertical="center"/>
    </xf>
    <xf numFmtId="2" fontId="57" fillId="0" borderId="0" xfId="1" applyFont="1" applyFill="1" applyBorder="1" applyAlignment="1">
      <alignment horizontal="center" vertical="center"/>
    </xf>
    <xf numFmtId="0" fontId="26" fillId="0" borderId="5" xfId="0" applyFont="1" applyFill="1" applyBorder="1" applyAlignment="1">
      <alignment horizontal="center" vertical="center" wrapText="1"/>
    </xf>
    <xf numFmtId="3" fontId="58" fillId="0" borderId="0" xfId="15" applyNumberFormat="1" applyFont="1"/>
    <xf numFmtId="3" fontId="58" fillId="0" borderId="0" xfId="15" applyNumberFormat="1" applyFont="1"/>
    <xf numFmtId="49" fontId="23" fillId="0" borderId="29" xfId="0" applyNumberFormat="1" applyFont="1" applyFill="1" applyBorder="1" applyAlignment="1">
      <alignment wrapText="1"/>
    </xf>
    <xf numFmtId="49" fontId="28" fillId="0" borderId="29" xfId="0" applyNumberFormat="1" applyFont="1" applyFill="1" applyBorder="1" applyAlignment="1">
      <alignment wrapText="1"/>
    </xf>
    <xf numFmtId="49" fontId="26" fillId="0" borderId="29" xfId="0" applyNumberFormat="1" applyFont="1" applyFill="1" applyBorder="1" applyAlignment="1">
      <alignment wrapText="1"/>
    </xf>
    <xf numFmtId="0" fontId="26" fillId="0" borderId="29" xfId="3" applyFont="1" applyFill="1" applyBorder="1" applyAlignment="1">
      <alignment horizontal="center" vertical="center" wrapText="1"/>
    </xf>
    <xf numFmtId="0" fontId="28" fillId="0" borderId="29" xfId="3" applyFont="1" applyFill="1" applyBorder="1" applyAlignment="1">
      <alignment horizontal="center" vertical="center" wrapText="1"/>
    </xf>
    <xf numFmtId="0" fontId="26" fillId="0" borderId="29" xfId="3" applyFont="1" applyFill="1" applyBorder="1" applyAlignment="1">
      <alignment horizontal="center" vertical="center"/>
    </xf>
    <xf numFmtId="49" fontId="26" fillId="0" borderId="23" xfId="0" applyNumberFormat="1" applyFont="1" applyFill="1" applyBorder="1" applyAlignment="1">
      <alignment horizontal="center" wrapText="1"/>
    </xf>
    <xf numFmtId="0" fontId="26" fillId="0" borderId="5" xfId="0" applyFont="1" applyFill="1" applyBorder="1" applyAlignment="1">
      <alignment horizontal="center" vertical="center" wrapText="1"/>
    </xf>
    <xf numFmtId="0" fontId="34" fillId="0" borderId="0" xfId="0" applyFont="1" applyFill="1" applyAlignment="1">
      <alignment horizontal="left" vertical="top" wrapText="1"/>
    </xf>
    <xf numFmtId="49" fontId="26" fillId="0" borderId="0" xfId="0" applyNumberFormat="1" applyFont="1" applyFill="1" applyBorder="1" applyAlignment="1">
      <alignment horizontal="center" wrapText="1"/>
    </xf>
    <xf numFmtId="49" fontId="28" fillId="0" borderId="0" xfId="0" applyNumberFormat="1" applyFont="1" applyFill="1" applyBorder="1" applyAlignment="1">
      <alignment horizontal="center" wrapText="1"/>
    </xf>
    <xf numFmtId="0" fontId="15" fillId="0" borderId="0" xfId="0" applyFont="1" applyFill="1" applyBorder="1" applyAlignment="1">
      <alignment horizontal="left" vertical="top"/>
    </xf>
    <xf numFmtId="0" fontId="27" fillId="0" borderId="0" xfId="0" applyFont="1" applyFill="1" applyBorder="1" applyAlignment="1">
      <alignment horizontal="center" vertical="top" wrapText="1"/>
    </xf>
    <xf numFmtId="0" fontId="28" fillId="0" borderId="0" xfId="0" applyFont="1" applyFill="1" applyBorder="1" applyAlignment="1">
      <alignment horizontal="center" vertical="top" wrapText="1"/>
    </xf>
    <xf numFmtId="0" fontId="34" fillId="0" borderId="0" xfId="0" applyFont="1" applyFill="1" applyBorder="1" applyAlignment="1">
      <alignment horizontal="left" vertical="top" wrapText="1"/>
    </xf>
    <xf numFmtId="1" fontId="26" fillId="0" borderId="18" xfId="0" applyNumberFormat="1" applyFont="1" applyFill="1" applyBorder="1" applyAlignment="1">
      <alignment horizontal="right"/>
    </xf>
    <xf numFmtId="2" fontId="23" fillId="0" borderId="26" xfId="0" applyNumberFormat="1" applyFont="1" applyFill="1" applyBorder="1" applyAlignment="1">
      <alignment horizontal="right"/>
    </xf>
    <xf numFmtId="2" fontId="26" fillId="0" borderId="26" xfId="0" applyNumberFormat="1" applyFont="1" applyFill="1" applyBorder="1" applyAlignment="1">
      <alignment horizontal="right"/>
    </xf>
    <xf numFmtId="1" fontId="26" fillId="0" borderId="0" xfId="0" applyNumberFormat="1" applyFont="1" applyFill="1" applyBorder="1" applyAlignment="1">
      <alignment horizontal="right" vertical="center" wrapText="1"/>
    </xf>
    <xf numFmtId="1" fontId="23" fillId="0" borderId="18" xfId="0" applyNumberFormat="1" applyFont="1" applyFill="1" applyBorder="1" applyAlignment="1">
      <alignment horizontal="right"/>
    </xf>
    <xf numFmtId="2" fontId="23" fillId="0" borderId="10" xfId="0" applyNumberFormat="1" applyFont="1" applyFill="1" applyBorder="1" applyAlignment="1">
      <alignment horizontal="right"/>
    </xf>
    <xf numFmtId="2" fontId="26" fillId="0" borderId="10" xfId="0" applyNumberFormat="1" applyFont="1" applyFill="1" applyBorder="1" applyAlignment="1">
      <alignment horizontal="right"/>
    </xf>
    <xf numFmtId="2" fontId="29" fillId="0" borderId="9" xfId="0" applyNumberFormat="1" applyFont="1" applyFill="1" applyBorder="1"/>
    <xf numFmtId="2" fontId="24" fillId="0" borderId="9" xfId="0" applyNumberFormat="1" applyFont="1" applyFill="1" applyBorder="1"/>
    <xf numFmtId="169" fontId="61" fillId="0" borderId="0" xfId="0" applyNumberFormat="1" applyFont="1" applyFill="1" applyBorder="1" applyAlignment="1">
      <alignment horizontal="right"/>
    </xf>
    <xf numFmtId="0" fontId="60" fillId="0" borderId="0" xfId="0" applyNumberFormat="1" applyFont="1" applyFill="1" applyBorder="1" applyAlignment="1">
      <alignment horizontal="right"/>
    </xf>
    <xf numFmtId="1" fontId="60" fillId="0" borderId="0" xfId="0" applyNumberFormat="1" applyFont="1" applyFill="1" applyBorder="1" applyAlignment="1">
      <alignment horizontal="right" vertical="center"/>
    </xf>
    <xf numFmtId="2" fontId="23" fillId="0" borderId="9" xfId="0" applyNumberFormat="1" applyFont="1" applyFill="1" applyBorder="1" applyAlignment="1">
      <alignment horizontal="right"/>
    </xf>
    <xf numFmtId="2" fontId="26" fillId="0" borderId="9" xfId="0" applyNumberFormat="1" applyFont="1" applyFill="1" applyBorder="1" applyAlignment="1">
      <alignment horizontal="right"/>
    </xf>
    <xf numFmtId="0" fontId="10" fillId="0" borderId="0" xfId="0" applyNumberFormat="1" applyFont="1" applyFill="1" applyBorder="1" applyAlignment="1">
      <alignment horizontal="right"/>
    </xf>
    <xf numFmtId="0" fontId="62" fillId="0" borderId="0" xfId="0" applyNumberFormat="1" applyFont="1" applyFill="1" applyBorder="1" applyAlignment="1">
      <alignment horizontal="right"/>
    </xf>
    <xf numFmtId="167" fontId="31" fillId="0" borderId="29" xfId="0" applyNumberFormat="1" applyFont="1" applyFill="1" applyBorder="1" applyAlignment="1">
      <alignment horizontal="right" wrapText="1"/>
    </xf>
    <xf numFmtId="167" fontId="26" fillId="0" borderId="29" xfId="0" applyNumberFormat="1" applyFont="1" applyFill="1" applyBorder="1" applyAlignment="1">
      <alignment horizontal="center" vertical="center" wrapText="1"/>
    </xf>
    <xf numFmtId="167" fontId="26" fillId="0" borderId="29" xfId="0" applyNumberFormat="1" applyFont="1" applyFill="1" applyBorder="1" applyAlignment="1">
      <alignment horizontal="right" vertical="center"/>
    </xf>
    <xf numFmtId="167" fontId="31" fillId="0" borderId="29" xfId="0" applyNumberFormat="1" applyFont="1" applyFill="1" applyBorder="1" applyAlignment="1">
      <alignment horizontal="right" vertical="center" wrapText="1"/>
    </xf>
    <xf numFmtId="167" fontId="27" fillId="0" borderId="29" xfId="0" applyNumberFormat="1" applyFont="1" applyFill="1" applyBorder="1" applyAlignment="1">
      <alignment horizontal="center" vertical="center" wrapText="1"/>
    </xf>
    <xf numFmtId="167" fontId="24" fillId="0" borderId="29" xfId="0" applyNumberFormat="1" applyFont="1" applyFill="1" applyBorder="1" applyAlignment="1">
      <alignment horizontal="right" vertical="center" wrapText="1"/>
    </xf>
    <xf numFmtId="167" fontId="24" fillId="0" borderId="29" xfId="0" applyNumberFormat="1" applyFont="1" applyFill="1" applyBorder="1" applyAlignment="1">
      <alignment horizontal="right" vertical="center"/>
    </xf>
    <xf numFmtId="167" fontId="24" fillId="0" borderId="29" xfId="0" applyNumberFormat="1" applyFont="1" applyFill="1" applyBorder="1"/>
    <xf numFmtId="164" fontId="30" fillId="0" borderId="18" xfId="0" applyNumberFormat="1" applyFont="1" applyFill="1" applyBorder="1" applyAlignment="1">
      <alignment horizontal="left" vertical="center" wrapText="1"/>
    </xf>
    <xf numFmtId="167" fontId="27" fillId="0" borderId="29" xfId="0" applyNumberFormat="1" applyFont="1" applyFill="1" applyBorder="1" applyAlignment="1">
      <alignment horizontal="right" wrapText="1"/>
    </xf>
    <xf numFmtId="167" fontId="24" fillId="0" borderId="29" xfId="0" applyNumberFormat="1" applyFont="1" applyFill="1" applyBorder="1" applyAlignment="1">
      <alignment horizontal="right"/>
    </xf>
    <xf numFmtId="49" fontId="55" fillId="0" borderId="18" xfId="0" applyNumberFormat="1" applyFont="1" applyFill="1" applyBorder="1" applyAlignment="1">
      <alignment wrapText="1"/>
    </xf>
    <xf numFmtId="164" fontId="26" fillId="0" borderId="18" xfId="0" applyNumberFormat="1" applyFont="1" applyFill="1" applyBorder="1" applyAlignment="1">
      <alignment horizontal="left" vertical="center" wrapText="1"/>
    </xf>
    <xf numFmtId="164" fontId="55" fillId="0" borderId="18" xfId="0" applyNumberFormat="1" applyFont="1" applyFill="1" applyBorder="1" applyAlignment="1">
      <alignment horizontal="left" vertical="center" wrapText="1"/>
    </xf>
    <xf numFmtId="0" fontId="38" fillId="0" borderId="18" xfId="0" applyFont="1" applyFill="1" applyBorder="1"/>
    <xf numFmtId="167" fontId="29" fillId="0" borderId="0" xfId="0" applyNumberFormat="1" applyFont="1" applyFill="1" applyBorder="1" applyAlignment="1">
      <alignment horizontal="right" vertical="center"/>
    </xf>
    <xf numFmtId="0" fontId="24" fillId="0" borderId="18" xfId="0" applyFont="1" applyFill="1" applyBorder="1" applyAlignment="1">
      <alignment wrapText="1"/>
    </xf>
    <xf numFmtId="167" fontId="29" fillId="0" borderId="29" xfId="0" applyNumberFormat="1" applyFont="1" applyFill="1" applyBorder="1" applyAlignment="1">
      <alignment horizontal="right" vertical="center"/>
    </xf>
    <xf numFmtId="0" fontId="34" fillId="0" borderId="0" xfId="0" applyFont="1" applyFill="1" applyBorder="1" applyAlignment="1">
      <alignment horizontal="left" vertical="top" wrapText="1"/>
    </xf>
    <xf numFmtId="49" fontId="23" fillId="0" borderId="31" xfId="0" applyNumberFormat="1" applyFont="1" applyFill="1" applyBorder="1" applyAlignment="1">
      <alignment wrapText="1"/>
    </xf>
    <xf numFmtId="49" fontId="28" fillId="0" borderId="31" xfId="0" applyNumberFormat="1" applyFont="1" applyFill="1" applyBorder="1" applyAlignment="1">
      <alignment wrapText="1"/>
    </xf>
    <xf numFmtId="0" fontId="24" fillId="0" borderId="31" xfId="0" applyFont="1" applyFill="1" applyBorder="1" applyAlignment="1">
      <alignment wrapText="1"/>
    </xf>
    <xf numFmtId="0" fontId="28" fillId="0" borderId="31" xfId="0" applyFont="1" applyFill="1" applyBorder="1" applyAlignment="1">
      <alignment wrapText="1"/>
    </xf>
    <xf numFmtId="164" fontId="27" fillId="0" borderId="31" xfId="12" applyNumberFormat="1" applyFont="1" applyFill="1" applyBorder="1" applyAlignment="1">
      <alignment vertical="center" wrapText="1"/>
    </xf>
    <xf numFmtId="164" fontId="28" fillId="0" borderId="31" xfId="12" applyNumberFormat="1" applyFont="1" applyFill="1" applyBorder="1" applyAlignment="1">
      <alignment vertical="center" wrapText="1"/>
    </xf>
    <xf numFmtId="0" fontId="10" fillId="0" borderId="0" xfId="0" applyFont="1" applyFill="1" applyBorder="1" applyAlignment="1">
      <alignment horizontal="left" vertical="top" wrapText="1"/>
    </xf>
    <xf numFmtId="0" fontId="15" fillId="0" borderId="0" xfId="0" applyFont="1" applyFill="1" applyBorder="1" applyAlignment="1">
      <alignment horizontal="left" vertical="top" wrapText="1"/>
    </xf>
    <xf numFmtId="0" fontId="24" fillId="0" borderId="4" xfId="0" applyFont="1" applyFill="1" applyBorder="1" applyAlignment="1">
      <alignment horizontal="center" vertical="center" wrapText="1"/>
    </xf>
    <xf numFmtId="0" fontId="24" fillId="0" borderId="22" xfId="0" applyFont="1" applyFill="1" applyBorder="1" applyAlignment="1">
      <alignment horizontal="center" vertical="center" wrapText="1"/>
    </xf>
    <xf numFmtId="3" fontId="27" fillId="0" borderId="0" xfId="0" applyNumberFormat="1" applyFont="1" applyFill="1" applyBorder="1" applyAlignment="1">
      <alignment horizontal="center" vertical="center" wrapText="1"/>
    </xf>
    <xf numFmtId="0" fontId="34" fillId="0" borderId="0" xfId="0" applyFont="1" applyFill="1" applyBorder="1" applyAlignment="1">
      <alignment horizontal="left" vertical="top" wrapText="1"/>
    </xf>
    <xf numFmtId="0" fontId="24" fillId="0" borderId="0" xfId="0" applyFont="1" applyFill="1" applyBorder="1" applyAlignment="1">
      <alignment horizontal="center" vertical="center" wrapText="1"/>
    </xf>
    <xf numFmtId="0" fontId="24" fillId="0" borderId="15" xfId="0" applyFont="1" applyFill="1" applyBorder="1" applyAlignment="1">
      <alignment horizontal="center" vertical="center" wrapText="1"/>
    </xf>
    <xf numFmtId="0" fontId="26" fillId="0" borderId="0" xfId="0" applyFont="1" applyFill="1" applyBorder="1" applyAlignment="1">
      <alignment horizontal="center"/>
    </xf>
    <xf numFmtId="0" fontId="24" fillId="0" borderId="0" xfId="0" applyFont="1" applyFill="1" applyBorder="1" applyAlignment="1">
      <alignment horizontal="center"/>
    </xf>
    <xf numFmtId="0" fontId="26" fillId="0" borderId="5" xfId="0" applyFont="1" applyFill="1" applyBorder="1" applyAlignment="1">
      <alignment horizontal="center" vertical="center" wrapText="1"/>
    </xf>
    <xf numFmtId="0" fontId="34" fillId="0" borderId="0" xfId="0" applyFont="1" applyFill="1" applyAlignment="1">
      <alignment horizontal="left" vertical="top" wrapText="1"/>
    </xf>
    <xf numFmtId="3" fontId="27" fillId="0" borderId="0" xfId="0" applyNumberFormat="1" applyFont="1" applyFill="1" applyBorder="1" applyAlignment="1">
      <alignment horizontal="center" vertical="center" wrapText="1"/>
    </xf>
    <xf numFmtId="0" fontId="24" fillId="0" borderId="0" xfId="0" applyFont="1" applyFill="1" applyBorder="1" applyAlignment="1">
      <alignment horizontal="center" vertical="center" wrapText="1"/>
    </xf>
    <xf numFmtId="0" fontId="24" fillId="0" borderId="15" xfId="0" applyFont="1" applyFill="1" applyBorder="1" applyAlignment="1">
      <alignment horizontal="center" vertical="center" wrapText="1"/>
    </xf>
    <xf numFmtId="0" fontId="24" fillId="0" borderId="18" xfId="0" applyFont="1" applyFill="1" applyBorder="1" applyAlignment="1">
      <alignment horizontal="center" vertical="center" wrapText="1"/>
    </xf>
    <xf numFmtId="0" fontId="24" fillId="0" borderId="26" xfId="0" applyFont="1" applyFill="1" applyBorder="1" applyAlignment="1">
      <alignment horizontal="center" vertical="center" wrapText="1"/>
    </xf>
    <xf numFmtId="0" fontId="15" fillId="0" borderId="0" xfId="0" applyFont="1" applyFill="1" applyBorder="1" applyAlignment="1">
      <alignment vertical="top"/>
    </xf>
    <xf numFmtId="2" fontId="29" fillId="0" borderId="10" xfId="0" applyNumberFormat="1" applyFont="1" applyFill="1" applyBorder="1"/>
    <xf numFmtId="2" fontId="24" fillId="0" borderId="10" xfId="0" applyNumberFormat="1" applyFont="1" applyFill="1" applyBorder="1"/>
    <xf numFmtId="0" fontId="24" fillId="0" borderId="10" xfId="0" applyFont="1" applyFill="1" applyBorder="1" applyAlignment="1">
      <alignment horizontal="right" vertical="center" readingOrder="1"/>
    </xf>
    <xf numFmtId="168" fontId="27" fillId="3" borderId="32" xfId="4" applyNumberFormat="1" applyFont="1" applyFill="1" applyBorder="1" applyAlignment="1">
      <alignment horizontal="right" vertical="center" wrapText="1" readingOrder="1"/>
    </xf>
    <xf numFmtId="167" fontId="10" fillId="0" borderId="29" xfId="0" applyNumberFormat="1" applyFont="1" applyFill="1" applyBorder="1" applyAlignment="1">
      <alignment horizontal="right" vertical="center" wrapText="1"/>
    </xf>
    <xf numFmtId="167" fontId="10" fillId="0" borderId="10" xfId="0" applyNumberFormat="1" applyFont="1" applyFill="1" applyBorder="1" applyAlignment="1">
      <alignment horizontal="right" vertical="center" wrapText="1"/>
    </xf>
    <xf numFmtId="0" fontId="7" fillId="0" borderId="0" xfId="0" applyFont="1" applyFill="1" applyBorder="1" applyAlignment="1">
      <alignment vertical="top"/>
    </xf>
    <xf numFmtId="0" fontId="24" fillId="0" borderId="22" xfId="0" applyFont="1" applyFill="1" applyBorder="1"/>
    <xf numFmtId="3" fontId="24" fillId="0" borderId="4" xfId="0" applyNumberFormat="1" applyFont="1" applyFill="1" applyBorder="1" applyAlignment="1">
      <alignment horizontal="center" vertical="center" wrapText="1"/>
    </xf>
    <xf numFmtId="3" fontId="27" fillId="0" borderId="4" xfId="0" applyNumberFormat="1" applyFont="1" applyFill="1" applyBorder="1" applyAlignment="1">
      <alignment horizontal="center" vertical="center" wrapText="1"/>
    </xf>
    <xf numFmtId="3" fontId="27" fillId="0" borderId="20" xfId="0" applyNumberFormat="1" applyFont="1" applyFill="1" applyBorder="1" applyAlignment="1">
      <alignment horizontal="center" vertical="center" wrapText="1"/>
    </xf>
    <xf numFmtId="3" fontId="29" fillId="0" borderId="0" xfId="0" applyNumberFormat="1" applyFont="1" applyFill="1" applyBorder="1" applyAlignment="1">
      <alignment vertical="center" wrapText="1"/>
    </xf>
    <xf numFmtId="0" fontId="24" fillId="0" borderId="25" xfId="0" applyFont="1" applyFill="1" applyBorder="1"/>
    <xf numFmtId="3" fontId="28" fillId="0" borderId="0" xfId="0" applyNumberFormat="1" applyFont="1" applyFill="1" applyBorder="1" applyAlignment="1">
      <alignment vertical="center" wrapText="1"/>
    </xf>
    <xf numFmtId="3" fontId="26" fillId="0" borderId="29" xfId="0" applyNumberFormat="1" applyFont="1" applyFill="1" applyBorder="1" applyAlignment="1">
      <alignment horizontal="right" wrapText="1"/>
    </xf>
    <xf numFmtId="3" fontId="26" fillId="0" borderId="0" xfId="0" applyNumberFormat="1" applyFont="1" applyFill="1" applyBorder="1" applyAlignment="1">
      <alignment horizontal="right" wrapText="1"/>
    </xf>
    <xf numFmtId="3" fontId="26" fillId="0" borderId="29" xfId="0" applyNumberFormat="1" applyFont="1" applyFill="1" applyBorder="1" applyAlignment="1">
      <alignment horizontal="right" vertical="center" wrapText="1"/>
    </xf>
    <xf numFmtId="3" fontId="26" fillId="0" borderId="0" xfId="0" applyNumberFormat="1" applyFont="1" applyFill="1" applyBorder="1" applyAlignment="1">
      <alignment horizontal="right" vertical="center" wrapText="1"/>
    </xf>
    <xf numFmtId="3" fontId="24" fillId="0" borderId="0" xfId="0" applyNumberFormat="1" applyFont="1" applyFill="1"/>
    <xf numFmtId="0" fontId="28" fillId="0" borderId="0" xfId="0" applyFont="1" applyFill="1" applyBorder="1" applyAlignment="1">
      <alignment horizontal="center"/>
    </xf>
    <xf numFmtId="3" fontId="26" fillId="0" borderId="10" xfId="0" applyNumberFormat="1" applyFont="1" applyFill="1" applyBorder="1" applyAlignment="1">
      <alignment horizontal="right" vertical="center" wrapText="1"/>
    </xf>
    <xf numFmtId="0" fontId="24" fillId="0" borderId="0" xfId="0" applyFont="1" applyFill="1" applyAlignment="1">
      <alignment vertical="center"/>
    </xf>
    <xf numFmtId="0" fontId="45" fillId="0" borderId="0" xfId="0" applyFont="1" applyFill="1" applyAlignment="1">
      <alignment vertical="center"/>
    </xf>
    <xf numFmtId="1" fontId="24" fillId="0" borderId="0" xfId="0" applyNumberFormat="1" applyFont="1" applyFill="1" applyBorder="1"/>
    <xf numFmtId="3" fontId="50" fillId="0" borderId="0" xfId="0" applyNumberFormat="1" applyFont="1" applyFill="1" applyBorder="1" applyAlignment="1">
      <alignment vertical="center" wrapText="1"/>
    </xf>
    <xf numFmtId="0" fontId="50" fillId="0" borderId="0" xfId="0" applyFont="1" applyFill="1" applyBorder="1" applyAlignment="1">
      <alignment horizontal="right" vertical="top"/>
    </xf>
    <xf numFmtId="0" fontId="24" fillId="0" borderId="29" xfId="0" applyFont="1" applyFill="1" applyBorder="1" applyAlignment="1">
      <alignment horizontal="right"/>
    </xf>
    <xf numFmtId="0" fontId="24" fillId="0" borderId="29" xfId="0" applyFont="1" applyFill="1" applyBorder="1" applyAlignment="1"/>
    <xf numFmtId="0" fontId="24" fillId="0" borderId="0" xfId="0" applyFont="1" applyFill="1" applyBorder="1" applyAlignment="1">
      <alignment horizontal="left" vertical="center"/>
    </xf>
    <xf numFmtId="0" fontId="24" fillId="0" borderId="0" xfId="0" applyFont="1" applyFill="1" applyBorder="1" applyAlignment="1">
      <alignment horizontal="left"/>
    </xf>
    <xf numFmtId="0" fontId="45" fillId="0" borderId="0" xfId="0" applyFont="1" applyFill="1" applyBorder="1" applyAlignment="1">
      <alignment horizontal="left" vertical="center"/>
    </xf>
    <xf numFmtId="49" fontId="23" fillId="0" borderId="15" xfId="0" applyNumberFormat="1" applyFont="1" applyFill="1" applyBorder="1" applyAlignment="1">
      <alignment wrapText="1"/>
    </xf>
    <xf numFmtId="3" fontId="23" fillId="0" borderId="29" xfId="0" applyNumberFormat="1" applyFont="1" applyFill="1" applyBorder="1" applyAlignment="1">
      <alignment horizontal="right" vertical="center" wrapText="1"/>
    </xf>
    <xf numFmtId="3" fontId="23" fillId="0" borderId="10" xfId="0" applyNumberFormat="1" applyFont="1" applyFill="1" applyBorder="1" applyAlignment="1">
      <alignment horizontal="right" vertical="center" wrapText="1"/>
    </xf>
    <xf numFmtId="3" fontId="27" fillId="0" borderId="0" xfId="0" quotePrefix="1" applyNumberFormat="1" applyFont="1" applyFill="1" applyBorder="1" applyAlignment="1">
      <alignment horizontal="center" vertical="center" wrapText="1"/>
    </xf>
    <xf numFmtId="2" fontId="24" fillId="0" borderId="0" xfId="0" applyNumberFormat="1" applyFont="1" applyFill="1" applyBorder="1"/>
    <xf numFmtId="2" fontId="24" fillId="0" borderId="0" xfId="0" applyNumberFormat="1" applyFont="1" applyFill="1" applyBorder="1" applyAlignment="1"/>
    <xf numFmtId="2" fontId="23" fillId="0" borderId="0" xfId="0" applyNumberFormat="1" applyFont="1" applyFill="1" applyBorder="1" applyAlignment="1">
      <alignment horizontal="right"/>
    </xf>
    <xf numFmtId="2" fontId="26" fillId="0" borderId="0" xfId="0" applyNumberFormat="1" applyFont="1" applyFill="1" applyBorder="1" applyAlignment="1">
      <alignment horizontal="right"/>
    </xf>
    <xf numFmtId="2" fontId="40" fillId="0" borderId="0" xfId="0" applyNumberFormat="1" applyFont="1" applyBorder="1" applyAlignment="1">
      <alignment horizontal="right" vertical="center" wrapText="1"/>
    </xf>
    <xf numFmtId="2" fontId="8" fillId="0" borderId="18" xfId="14" applyNumberFormat="1" applyFont="1" applyFill="1" applyBorder="1" applyAlignment="1">
      <alignment horizontal="right"/>
    </xf>
    <xf numFmtId="0" fontId="8" fillId="0" borderId="18" xfId="0" applyFont="1" applyFill="1" applyBorder="1" applyAlignment="1">
      <alignment horizontal="right"/>
    </xf>
    <xf numFmtId="2" fontId="65" fillId="0" borderId="18" xfId="0" applyNumberFormat="1" applyFont="1" applyFill="1" applyBorder="1" applyAlignment="1">
      <alignment horizontal="right"/>
    </xf>
    <xf numFmtId="2" fontId="65" fillId="0" borderId="18" xfId="14" applyNumberFormat="1" applyFont="1" applyFill="1" applyBorder="1" applyAlignment="1">
      <alignment horizontal="right"/>
    </xf>
    <xf numFmtId="2" fontId="24" fillId="0" borderId="29" xfId="0" applyNumberFormat="1" applyFont="1" applyFill="1" applyBorder="1"/>
    <xf numFmtId="0" fontId="27" fillId="0" borderId="0" xfId="4" applyNumberFormat="1" applyFont="1" applyFill="1" applyBorder="1" applyAlignment="1">
      <alignment horizontal="center" vertical="center" wrapText="1"/>
    </xf>
    <xf numFmtId="49" fontId="23" fillId="0" borderId="15" xfId="14" applyNumberFormat="1" applyFont="1" applyFill="1" applyBorder="1" applyAlignment="1">
      <alignment vertical="top" wrapText="1"/>
    </xf>
    <xf numFmtId="49" fontId="28" fillId="0" borderId="0" xfId="14" applyNumberFormat="1" applyFont="1" applyFill="1" applyBorder="1" applyAlignment="1">
      <alignment vertical="top" wrapText="1"/>
    </xf>
    <xf numFmtId="0" fontId="66" fillId="0" borderId="0" xfId="4" applyNumberFormat="1" applyFont="1" applyFill="1" applyBorder="1" applyAlignment="1">
      <alignment horizontal="left" vertical="center" wrapText="1"/>
    </xf>
    <xf numFmtId="2" fontId="24" fillId="0" borderId="29" xfId="0" applyNumberFormat="1" applyFont="1" applyFill="1" applyBorder="1" applyAlignment="1">
      <alignment vertical="top"/>
    </xf>
    <xf numFmtId="2" fontId="24" fillId="0" borderId="10" xfId="0" applyNumberFormat="1" applyFont="1" applyFill="1" applyBorder="1" applyAlignment="1">
      <alignment vertical="top"/>
    </xf>
    <xf numFmtId="2" fontId="65" fillId="0" borderId="0" xfId="0" applyNumberFormat="1" applyFont="1" applyFill="1" applyBorder="1" applyAlignment="1">
      <alignment horizontal="right"/>
    </xf>
    <xf numFmtId="2" fontId="8" fillId="0" borderId="0" xfId="14" applyNumberFormat="1" applyFont="1" applyFill="1" applyBorder="1" applyAlignment="1">
      <alignment horizontal="right"/>
    </xf>
    <xf numFmtId="0" fontId="8" fillId="0" borderId="0" xfId="0" applyFont="1" applyFill="1" applyBorder="1" applyAlignment="1">
      <alignment horizontal="right"/>
    </xf>
    <xf numFmtId="2" fontId="65" fillId="0" borderId="0" xfId="14" applyNumberFormat="1" applyFont="1" applyFill="1" applyBorder="1" applyAlignment="1">
      <alignment horizontal="right"/>
    </xf>
    <xf numFmtId="0" fontId="10" fillId="0" borderId="0" xfId="0" applyFont="1" applyFill="1" applyBorder="1" applyAlignment="1">
      <alignment horizontal="right"/>
    </xf>
    <xf numFmtId="0" fontId="34" fillId="0" borderId="0" xfId="0" applyFont="1" applyFill="1" applyAlignment="1">
      <alignment horizontal="left" vertical="top" wrapText="1"/>
    </xf>
    <xf numFmtId="0" fontId="34" fillId="0" borderId="0" xfId="0" applyFont="1" applyFill="1" applyBorder="1" applyAlignment="1">
      <alignment vertical="top" wrapText="1"/>
    </xf>
    <xf numFmtId="0" fontId="15" fillId="0" borderId="0" xfId="0" applyFont="1" applyFill="1" applyBorder="1" applyAlignment="1">
      <alignment vertical="top"/>
    </xf>
    <xf numFmtId="168" fontId="24" fillId="0" borderId="18" xfId="0" applyNumberFormat="1" applyFont="1" applyFill="1" applyBorder="1" applyAlignment="1">
      <alignment horizontal="right" vertical="center" readingOrder="1"/>
    </xf>
    <xf numFmtId="168" fontId="24" fillId="0" borderId="0" xfId="0" applyNumberFormat="1" applyFont="1" applyFill="1" applyBorder="1" applyAlignment="1">
      <alignment horizontal="right" vertical="center" readingOrder="1"/>
    </xf>
    <xf numFmtId="168" fontId="24" fillId="0" borderId="26" xfId="0" applyNumberFormat="1" applyFont="1" applyFill="1" applyBorder="1" applyAlignment="1">
      <alignment horizontal="right" vertical="center" readingOrder="1"/>
    </xf>
    <xf numFmtId="168" fontId="24" fillId="0" borderId="10" xfId="0" applyNumberFormat="1" applyFont="1" applyFill="1" applyBorder="1" applyAlignment="1">
      <alignment horizontal="right" vertical="center" readingOrder="1"/>
    </xf>
    <xf numFmtId="2" fontId="29" fillId="0" borderId="29" xfId="0" applyNumberFormat="1" applyFont="1" applyFill="1" applyBorder="1" applyAlignment="1">
      <alignment vertical="top"/>
    </xf>
    <xf numFmtId="2" fontId="24" fillId="0" borderId="0" xfId="0" applyNumberFormat="1" applyFont="1" applyFill="1" applyBorder="1" applyAlignment="1">
      <alignment vertical="top"/>
    </xf>
    <xf numFmtId="2" fontId="65" fillId="0" borderId="0" xfId="0" applyNumberFormat="1" applyFont="1" applyFill="1" applyBorder="1" applyAlignment="1">
      <alignment horizontal="right" vertical="top"/>
    </xf>
    <xf numFmtId="0" fontId="24" fillId="0" borderId="31" xfId="0" applyFont="1" applyFill="1" applyBorder="1"/>
    <xf numFmtId="0" fontId="41" fillId="0" borderId="31" xfId="0" applyFont="1" applyFill="1" applyBorder="1"/>
    <xf numFmtId="0" fontId="29" fillId="0" borderId="31" xfId="0" applyFont="1" applyFill="1" applyBorder="1" applyAlignment="1">
      <alignment vertical="top"/>
    </xf>
    <xf numFmtId="0" fontId="24" fillId="0" borderId="31" xfId="0" applyFont="1" applyFill="1" applyBorder="1" applyAlignment="1">
      <alignment vertical="top"/>
    </xf>
    <xf numFmtId="2" fontId="29" fillId="0" borderId="25" xfId="0" applyNumberFormat="1" applyFont="1" applyFill="1" applyBorder="1" applyAlignment="1">
      <alignment vertical="top"/>
    </xf>
    <xf numFmtId="2" fontId="29" fillId="0" borderId="24" xfId="0" applyNumberFormat="1" applyFont="1" applyFill="1" applyBorder="1" applyAlignment="1">
      <alignment vertical="top"/>
    </xf>
    <xf numFmtId="2" fontId="29" fillId="0" borderId="0" xfId="0" applyNumberFormat="1" applyFont="1" applyFill="1" applyBorder="1" applyAlignment="1">
      <alignment vertical="top"/>
    </xf>
    <xf numFmtId="0" fontId="29" fillId="0" borderId="15" xfId="0" applyFont="1" applyFill="1" applyBorder="1" applyAlignment="1">
      <alignment vertical="top"/>
    </xf>
    <xf numFmtId="2" fontId="29" fillId="0" borderId="31" xfId="0" applyNumberFormat="1" applyFont="1" applyFill="1" applyBorder="1" applyAlignment="1">
      <alignment vertical="top"/>
    </xf>
    <xf numFmtId="49" fontId="23" fillId="0" borderId="29" xfId="14" applyNumberFormat="1" applyFont="1" applyFill="1" applyBorder="1" applyAlignment="1">
      <alignment vertical="top" wrapText="1"/>
    </xf>
    <xf numFmtId="2" fontId="41" fillId="0" borderId="0" xfId="0" applyNumberFormat="1" applyFont="1" applyFill="1" applyBorder="1"/>
    <xf numFmtId="0" fontId="23" fillId="0" borderId="29" xfId="0" applyFont="1" applyFill="1" applyBorder="1" applyAlignment="1" applyProtection="1">
      <alignment wrapText="1"/>
    </xf>
    <xf numFmtId="0" fontId="26" fillId="0" borderId="29" xfId="0" applyFont="1" applyFill="1" applyBorder="1" applyAlignment="1" applyProtection="1">
      <alignment wrapText="1"/>
    </xf>
    <xf numFmtId="0" fontId="23" fillId="0" borderId="29" xfId="0" applyFont="1" applyFill="1" applyBorder="1" applyAlignment="1" applyProtection="1">
      <alignment vertical="center" wrapText="1"/>
    </xf>
    <xf numFmtId="0" fontId="26" fillId="0" borderId="10" xfId="0" applyFont="1" applyFill="1" applyBorder="1" applyAlignment="1" applyProtection="1">
      <alignment wrapText="1"/>
    </xf>
    <xf numFmtId="0" fontId="23" fillId="0" borderId="10" xfId="0" applyFont="1" applyFill="1" applyBorder="1" applyAlignment="1" applyProtection="1">
      <alignment wrapText="1"/>
    </xf>
    <xf numFmtId="0" fontId="23" fillId="0" borderId="10" xfId="0" applyFont="1" applyFill="1" applyBorder="1" applyAlignment="1" applyProtection="1">
      <alignment vertical="center" wrapText="1"/>
    </xf>
    <xf numFmtId="0" fontId="10" fillId="0" borderId="0" xfId="0" applyFont="1" applyFill="1" applyBorder="1" applyAlignment="1">
      <alignment horizontal="left" vertical="top" wrapText="1"/>
    </xf>
    <xf numFmtId="0" fontId="15" fillId="0" borderId="0" xfId="0" applyFont="1" applyFill="1" applyBorder="1" applyAlignment="1">
      <alignment horizontal="left" vertical="top" wrapText="1"/>
    </xf>
    <xf numFmtId="0" fontId="34" fillId="0" borderId="0" xfId="0" applyFont="1" applyFill="1" applyBorder="1" applyAlignment="1">
      <alignment vertical="top" wrapText="1"/>
    </xf>
    <xf numFmtId="0" fontId="26" fillId="0" borderId="15" xfId="0" applyFont="1" applyFill="1" applyBorder="1" applyAlignment="1" applyProtection="1">
      <alignment horizontal="center" vertical="center" wrapText="1"/>
    </xf>
    <xf numFmtId="0" fontId="26" fillId="0" borderId="0" xfId="0" applyFont="1" applyFill="1" applyBorder="1" applyAlignment="1" applyProtection="1">
      <alignment horizontal="center" vertical="center" wrapText="1"/>
    </xf>
    <xf numFmtId="0" fontId="26" fillId="0" borderId="0" xfId="0" applyFont="1" applyFill="1" applyBorder="1" applyAlignment="1" applyProtection="1">
      <alignment horizontal="center" vertical="center"/>
    </xf>
    <xf numFmtId="0" fontId="26" fillId="0" borderId="29" xfId="0" applyFont="1" applyFill="1" applyBorder="1" applyAlignment="1" applyProtection="1">
      <alignment vertical="center" wrapText="1"/>
    </xf>
    <xf numFmtId="3" fontId="38" fillId="0" borderId="0" xfId="0" applyNumberFormat="1" applyFont="1" applyFill="1" applyBorder="1"/>
    <xf numFmtId="164" fontId="24" fillId="0" borderId="29" xfId="0" applyNumberFormat="1" applyFont="1" applyFill="1" applyBorder="1" applyAlignment="1">
      <alignment horizontal="right"/>
    </xf>
    <xf numFmtId="164" fontId="24" fillId="0" borderId="10" xfId="0" applyNumberFormat="1" applyFont="1" applyFill="1" applyBorder="1" applyAlignment="1">
      <alignment horizontal="right"/>
    </xf>
    <xf numFmtId="167" fontId="41" fillId="0" borderId="10" xfId="0" applyNumberFormat="1" applyFont="1" applyFill="1" applyBorder="1" applyAlignment="1">
      <alignment horizontal="right" vertical="center" wrapText="1"/>
    </xf>
    <xf numFmtId="0" fontId="15" fillId="0" borderId="0" xfId="0" applyFont="1" applyFill="1" applyAlignment="1">
      <alignment vertical="top"/>
    </xf>
    <xf numFmtId="0" fontId="26" fillId="0" borderId="0" xfId="0" applyFont="1" applyFill="1" applyBorder="1" applyAlignment="1">
      <alignment vertical="center" wrapText="1"/>
    </xf>
    <xf numFmtId="0" fontId="70" fillId="0" borderId="0" xfId="0" applyFont="1" applyFill="1" applyBorder="1" applyAlignment="1">
      <alignment vertical="center" wrapText="1"/>
    </xf>
    <xf numFmtId="170" fontId="69" fillId="0" borderId="0" xfId="0" applyNumberFormat="1" applyFont="1" applyFill="1" applyBorder="1" applyAlignment="1">
      <alignment horizontal="left" vertical="top"/>
    </xf>
    <xf numFmtId="171" fontId="69" fillId="0" borderId="0" xfId="0" applyNumberFormat="1" applyFont="1" applyFill="1" applyBorder="1" applyAlignment="1">
      <alignment horizontal="left" vertical="top"/>
    </xf>
    <xf numFmtId="0" fontId="70" fillId="0" borderId="0" xfId="0" applyFont="1" applyFill="1"/>
    <xf numFmtId="0" fontId="10" fillId="0" borderId="29" xfId="0" applyFont="1" applyFill="1" applyBorder="1" applyAlignment="1" applyProtection="1">
      <alignment horizontal="right" wrapText="1"/>
    </xf>
    <xf numFmtId="172" fontId="72" fillId="0" borderId="0" xfId="0" applyNumberFormat="1" applyFont="1" applyFill="1" applyBorder="1" applyProtection="1"/>
    <xf numFmtId="0" fontId="33" fillId="0" borderId="0" xfId="0" applyFont="1" applyFill="1" applyBorder="1"/>
    <xf numFmtId="167" fontId="23" fillId="0" borderId="10" xfId="0" applyNumberFormat="1" applyFont="1" applyFill="1" applyBorder="1" applyAlignment="1">
      <alignment horizontal="right" vertical="center" wrapText="1"/>
    </xf>
    <xf numFmtId="0" fontId="33" fillId="0" borderId="0" xfId="0" applyFont="1" applyFill="1" applyBorder="1" applyAlignment="1"/>
    <xf numFmtId="0" fontId="33" fillId="0" borderId="0" xfId="0" applyFont="1" applyFill="1"/>
    <xf numFmtId="165" fontId="23" fillId="0" borderId="0" xfId="2" applyNumberFormat="1" applyFont="1" applyFill="1" applyBorder="1" applyAlignment="1" applyProtection="1">
      <alignment vertical="center" wrapText="1"/>
    </xf>
    <xf numFmtId="165" fontId="24" fillId="0" borderId="0" xfId="2" applyNumberFormat="1" applyFont="1" applyFill="1" applyBorder="1" applyAlignment="1"/>
    <xf numFmtId="0" fontId="68" fillId="0" borderId="0" xfId="0" applyFont="1" applyFill="1" applyBorder="1" applyAlignment="1" applyProtection="1">
      <alignment horizontal="right" wrapText="1"/>
    </xf>
    <xf numFmtId="0" fontId="26" fillId="0" borderId="0" xfId="0" applyFont="1" applyFill="1" applyBorder="1" applyAlignment="1" applyProtection="1">
      <alignment wrapText="1"/>
    </xf>
    <xf numFmtId="165" fontId="8" fillId="0" borderId="0" xfId="2" applyNumberFormat="1" applyFont="1" applyFill="1" applyAlignment="1"/>
    <xf numFmtId="1" fontId="23" fillId="0" borderId="0" xfId="0" applyNumberFormat="1" applyFont="1" applyFill="1" applyBorder="1" applyAlignment="1" applyProtection="1">
      <alignment vertical="center" wrapText="1"/>
    </xf>
    <xf numFmtId="0" fontId="70" fillId="0" borderId="0" xfId="0" applyFont="1" applyFill="1" applyBorder="1" applyAlignment="1"/>
    <xf numFmtId="0" fontId="26" fillId="0" borderId="29" xfId="0" applyFont="1" applyFill="1" applyBorder="1" applyAlignment="1" applyProtection="1">
      <alignment horizontal="right" wrapText="1"/>
    </xf>
    <xf numFmtId="0" fontId="26" fillId="0" borderId="26" xfId="0" applyFont="1" applyFill="1" applyBorder="1" applyAlignment="1" applyProtection="1">
      <alignment horizontal="right" wrapText="1"/>
    </xf>
    <xf numFmtId="1" fontId="26" fillId="0" borderId="0" xfId="0" applyNumberFormat="1" applyFont="1" applyFill="1" applyBorder="1" applyAlignment="1" applyProtection="1">
      <alignment horizontal="center" vertical="center" wrapText="1"/>
    </xf>
    <xf numFmtId="164" fontId="24" fillId="0" borderId="0" xfId="0" applyNumberFormat="1" applyFont="1" applyFill="1" applyBorder="1" applyAlignment="1"/>
    <xf numFmtId="0" fontId="65" fillId="0" borderId="9" xfId="0" applyFont="1" applyFill="1" applyBorder="1" applyAlignment="1">
      <alignment horizontal="right"/>
    </xf>
    <xf numFmtId="0" fontId="8" fillId="0" borderId="26" xfId="0" applyFont="1" applyFill="1" applyBorder="1"/>
    <xf numFmtId="164" fontId="8" fillId="0" borderId="26" xfId="0" applyNumberFormat="1" applyFont="1" applyFill="1" applyBorder="1"/>
    <xf numFmtId="0" fontId="8" fillId="0" borderId="9" xfId="0" applyFont="1" applyFill="1" applyBorder="1"/>
    <xf numFmtId="0" fontId="65" fillId="0" borderId="10" xfId="0" applyFont="1" applyFill="1" applyBorder="1" applyAlignment="1">
      <alignment horizontal="right"/>
    </xf>
    <xf numFmtId="165" fontId="24" fillId="0" borderId="0" xfId="2" applyNumberFormat="1" applyFont="1" applyFill="1" applyBorder="1"/>
    <xf numFmtId="165" fontId="41" fillId="0" borderId="0" xfId="2" applyNumberFormat="1" applyFont="1" applyFill="1" applyBorder="1"/>
    <xf numFmtId="0" fontId="28" fillId="0" borderId="0" xfId="11" applyNumberFormat="1" applyFont="1" applyFill="1" applyBorder="1" applyAlignment="1">
      <alignment vertical="center" wrapText="1"/>
    </xf>
    <xf numFmtId="0" fontId="26" fillId="0" borderId="0" xfId="11" applyNumberFormat="1" applyFont="1" applyFill="1" applyBorder="1" applyAlignment="1">
      <alignment vertical="center" wrapText="1"/>
    </xf>
    <xf numFmtId="0" fontId="24" fillId="0" borderId="0" xfId="0" applyNumberFormat="1" applyFont="1" applyFill="1" applyBorder="1" applyAlignment="1"/>
    <xf numFmtId="0" fontId="24" fillId="0" borderId="0" xfId="0" applyNumberFormat="1" applyFont="1" applyFill="1" applyBorder="1" applyAlignment="1">
      <alignment wrapText="1"/>
    </xf>
    <xf numFmtId="0" fontId="29" fillId="0" borderId="0" xfId="0" applyNumberFormat="1" applyFont="1" applyFill="1" applyBorder="1" applyAlignment="1">
      <alignment vertical="top"/>
    </xf>
    <xf numFmtId="0" fontId="24" fillId="0" borderId="0" xfId="0" applyNumberFormat="1" applyFont="1" applyFill="1" applyBorder="1" applyAlignment="1">
      <alignment horizontal="center" wrapText="1"/>
    </xf>
    <xf numFmtId="167" fontId="29" fillId="0" borderId="0" xfId="0" applyNumberFormat="1" applyFont="1" applyFill="1"/>
    <xf numFmtId="165" fontId="29" fillId="0" borderId="0" xfId="2" applyNumberFormat="1" applyFont="1" applyFill="1" applyBorder="1"/>
    <xf numFmtId="165" fontId="28" fillId="0" borderId="0" xfId="2" applyNumberFormat="1" applyFont="1" applyFill="1" applyBorder="1" applyAlignment="1">
      <alignment vertical="center" wrapText="1"/>
    </xf>
    <xf numFmtId="0" fontId="15" fillId="0" borderId="0" xfId="0" applyNumberFormat="1" applyFont="1" applyFill="1" applyBorder="1" applyAlignment="1">
      <alignment horizontal="left" vertical="top" wrapText="1"/>
    </xf>
    <xf numFmtId="0" fontId="26" fillId="0" borderId="4" xfId="11" applyNumberFormat="1" applyFont="1" applyFill="1" applyBorder="1" applyAlignment="1">
      <alignment horizontal="center" vertical="center" wrapText="1"/>
    </xf>
    <xf numFmtId="0" fontId="26" fillId="0" borderId="0" xfId="0" applyNumberFormat="1" applyFont="1" applyFill="1" applyBorder="1" applyAlignment="1"/>
    <xf numFmtId="3" fontId="20" fillId="0" borderId="29" xfId="0" applyNumberFormat="1" applyFont="1" applyFill="1" applyBorder="1" applyAlignment="1">
      <alignment horizontal="right" vertical="center" wrapText="1"/>
    </xf>
    <xf numFmtId="3" fontId="20" fillId="0" borderId="10" xfId="0" applyNumberFormat="1" applyFont="1" applyFill="1" applyBorder="1" applyAlignment="1">
      <alignment horizontal="right" vertical="center" wrapText="1"/>
    </xf>
    <xf numFmtId="0" fontId="26" fillId="0" borderId="0" xfId="0" applyFont="1" applyFill="1" applyBorder="1" applyAlignment="1">
      <alignment horizontal="center"/>
    </xf>
    <xf numFmtId="0" fontId="24" fillId="0" borderId="0" xfId="0" applyFont="1" applyFill="1" applyBorder="1" applyAlignment="1">
      <alignment horizontal="center"/>
    </xf>
    <xf numFmtId="0" fontId="0" fillId="0" borderId="0" xfId="0"/>
    <xf numFmtId="164" fontId="28" fillId="0" borderId="0" xfId="0" applyNumberFormat="1" applyFont="1" applyFill="1" applyBorder="1"/>
    <xf numFmtId="165" fontId="28" fillId="0" borderId="0" xfId="2" applyNumberFormat="1" applyFont="1" applyFill="1" applyBorder="1"/>
    <xf numFmtId="0" fontId="24" fillId="0" borderId="0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left" vertical="top" wrapText="1"/>
    </xf>
    <xf numFmtId="49" fontId="50" fillId="0" borderId="0" xfId="0" applyNumberFormat="1" applyFont="1" applyFill="1" applyBorder="1" applyAlignment="1">
      <alignment horizontal="center" wrapText="1"/>
    </xf>
    <xf numFmtId="0" fontId="15" fillId="0" borderId="0" xfId="0" applyFont="1" applyFill="1" applyBorder="1" applyAlignment="1">
      <alignment horizontal="left" vertical="top" wrapText="1"/>
    </xf>
    <xf numFmtId="0" fontId="24" fillId="0" borderId="14" xfId="0" applyFont="1" applyFill="1" applyBorder="1" applyAlignment="1">
      <alignment horizontal="center" vertical="center" wrapText="1"/>
    </xf>
    <xf numFmtId="0" fontId="24" fillId="0" borderId="2" xfId="0" applyFont="1" applyFill="1" applyBorder="1" applyAlignment="1">
      <alignment horizontal="center" vertical="center" wrapText="1"/>
    </xf>
    <xf numFmtId="0" fontId="26" fillId="0" borderId="15" xfId="0" applyFont="1" applyFill="1" applyBorder="1" applyAlignment="1" applyProtection="1">
      <alignment horizontal="center" vertical="center" wrapText="1"/>
    </xf>
    <xf numFmtId="0" fontId="26" fillId="0" borderId="0" xfId="0" applyFont="1" applyFill="1" applyBorder="1" applyAlignment="1" applyProtection="1">
      <alignment horizontal="center" vertical="center" wrapText="1"/>
    </xf>
    <xf numFmtId="0" fontId="26" fillId="0" borderId="20" xfId="0" applyFont="1" applyFill="1" applyBorder="1" applyAlignment="1" applyProtection="1">
      <alignment horizontal="center" vertical="center" wrapText="1"/>
    </xf>
    <xf numFmtId="0" fontId="26" fillId="0" borderId="4" xfId="0" applyFont="1" applyFill="1" applyBorder="1" applyAlignment="1" applyProtection="1">
      <alignment horizontal="center" vertical="center" wrapText="1"/>
    </xf>
    <xf numFmtId="0" fontId="28" fillId="0" borderId="0" xfId="0" applyFont="1" applyFill="1" applyBorder="1" applyAlignment="1">
      <alignment horizontal="left" vertical="center" wrapText="1"/>
    </xf>
    <xf numFmtId="0" fontId="10" fillId="0" borderId="0" xfId="0" applyFont="1" applyFill="1" applyAlignment="1">
      <alignment vertical="top" wrapText="1"/>
    </xf>
    <xf numFmtId="0" fontId="15" fillId="0" borderId="11" xfId="0" applyFont="1" applyFill="1" applyBorder="1" applyAlignment="1">
      <alignment vertical="top" wrapText="1"/>
    </xf>
    <xf numFmtId="1" fontId="23" fillId="0" borderId="0" xfId="0" applyNumberFormat="1" applyFont="1" applyFill="1" applyBorder="1" applyAlignment="1">
      <alignment horizontal="right"/>
    </xf>
    <xf numFmtId="1" fontId="26" fillId="0" borderId="9" xfId="0" quotePrefix="1" applyNumberFormat="1" applyFont="1" applyFill="1" applyBorder="1" applyAlignment="1">
      <alignment horizontal="right"/>
    </xf>
    <xf numFmtId="2" fontId="10" fillId="0" borderId="26" xfId="0" applyNumberFormat="1" applyFont="1" applyFill="1" applyBorder="1" applyAlignment="1">
      <alignment horizontal="right"/>
    </xf>
    <xf numFmtId="0" fontId="34" fillId="0" borderId="0" xfId="0" applyFont="1" applyFill="1" applyBorder="1" applyAlignment="1">
      <alignment horizontal="left" vertical="top" wrapText="1"/>
    </xf>
    <xf numFmtId="0" fontId="34" fillId="0" borderId="0" xfId="0" applyFont="1" applyFill="1" applyBorder="1" applyAlignment="1">
      <alignment vertical="top" wrapText="1"/>
    </xf>
    <xf numFmtId="0" fontId="15" fillId="0" borderId="0" xfId="0" applyFont="1" applyFill="1" applyBorder="1" applyAlignment="1">
      <alignment vertical="top"/>
    </xf>
    <xf numFmtId="0" fontId="27" fillId="0" borderId="0" xfId="4" applyNumberFormat="1" applyFont="1" applyFill="1" applyBorder="1" applyAlignment="1">
      <alignment horizontal="left" vertical="center" wrapText="1" readingOrder="1"/>
    </xf>
    <xf numFmtId="0" fontId="28" fillId="0" borderId="0" xfId="0" applyFont="1" applyFill="1" applyBorder="1" applyAlignment="1">
      <alignment horizontal="left" vertical="center" wrapText="1"/>
    </xf>
    <xf numFmtId="0" fontId="24" fillId="0" borderId="0" xfId="0" applyFont="1" applyFill="1" applyAlignment="1">
      <alignment horizontal="center"/>
    </xf>
    <xf numFmtId="0" fontId="24" fillId="0" borderId="0" xfId="0" applyFont="1" applyFill="1" applyBorder="1" applyAlignment="1">
      <alignment horizontal="center"/>
    </xf>
    <xf numFmtId="2" fontId="11" fillId="0" borderId="0" xfId="1" applyFont="1" applyFill="1" applyBorder="1" applyAlignment="1">
      <alignment horizontal="center" vertical="center"/>
    </xf>
    <xf numFmtId="0" fontId="8" fillId="0" borderId="0" xfId="0" applyFont="1" applyFill="1" applyBorder="1"/>
    <xf numFmtId="0" fontId="65" fillId="0" borderId="0" xfId="0" applyFont="1" applyFill="1" applyBorder="1"/>
    <xf numFmtId="0" fontId="65" fillId="0" borderId="0" xfId="0" applyFont="1" applyFill="1"/>
    <xf numFmtId="0" fontId="24" fillId="0" borderId="23" xfId="0" applyFont="1" applyFill="1" applyBorder="1" applyAlignment="1">
      <alignment horizontal="center"/>
    </xf>
    <xf numFmtId="0" fontId="24" fillId="0" borderId="0" xfId="0" applyFont="1" applyFill="1" applyBorder="1" applyAlignment="1">
      <alignment horizontal="justify" vertical="center" wrapText="1"/>
    </xf>
    <xf numFmtId="0" fontId="29" fillId="0" borderId="0" xfId="0" applyFont="1" applyFill="1" applyBorder="1" applyAlignment="1">
      <alignment horizontal="justify" vertical="center" wrapText="1"/>
    </xf>
    <xf numFmtId="0" fontId="74" fillId="0" borderId="0" xfId="0" applyFont="1" applyFill="1"/>
    <xf numFmtId="0" fontId="1" fillId="0" borderId="0" xfId="0" applyFont="1" applyFill="1" applyBorder="1"/>
    <xf numFmtId="0" fontId="1" fillId="0" borderId="0" xfId="0" applyFont="1" applyFill="1"/>
    <xf numFmtId="0" fontId="75" fillId="0" borderId="0" xfId="0" applyFont="1" applyFill="1" applyBorder="1"/>
    <xf numFmtId="0" fontId="76" fillId="0" borderId="0" xfId="0" applyFont="1" applyFill="1" applyBorder="1"/>
    <xf numFmtId="0" fontId="28" fillId="0" borderId="0" xfId="0" applyFont="1" applyFill="1" applyBorder="1" applyAlignment="1">
      <alignment horizontal="justify" vertical="center" wrapText="1"/>
    </xf>
    <xf numFmtId="0" fontId="75" fillId="0" borderId="0" xfId="0" applyFont="1" applyFill="1"/>
    <xf numFmtId="0" fontId="66" fillId="0" borderId="11" xfId="0" applyFont="1" applyFill="1" applyBorder="1" applyAlignment="1">
      <alignment horizontal="center"/>
    </xf>
    <xf numFmtId="0" fontId="66" fillId="0" borderId="0" xfId="0" applyFont="1" applyFill="1" applyBorder="1" applyAlignment="1">
      <alignment horizontal="center"/>
    </xf>
    <xf numFmtId="0" fontId="26" fillId="0" borderId="0" xfId="0" applyFont="1" applyFill="1" applyBorder="1" applyAlignment="1">
      <alignment horizontal="justify" vertical="center" wrapText="1"/>
    </xf>
    <xf numFmtId="3" fontId="0" fillId="0" borderId="0" xfId="0" applyNumberFormat="1" applyFont="1" applyFill="1"/>
    <xf numFmtId="1" fontId="0" fillId="0" borderId="0" xfId="0" applyNumberFormat="1" applyFill="1"/>
    <xf numFmtId="49" fontId="23" fillId="0" borderId="0" xfId="14" applyNumberFormat="1" applyFont="1" applyFill="1" applyBorder="1" applyAlignment="1">
      <alignment vertical="top" wrapText="1"/>
    </xf>
    <xf numFmtId="10" fontId="24" fillId="0" borderId="0" xfId="2" applyNumberFormat="1" applyFont="1" applyFill="1" applyBorder="1"/>
    <xf numFmtId="0" fontId="53" fillId="0" borderId="0" xfId="0" applyFont="1" applyBorder="1" applyAlignment="1">
      <alignment horizontal="right" vertical="center" wrapText="1"/>
    </xf>
    <xf numFmtId="0" fontId="73" fillId="0" borderId="0" xfId="0" applyFont="1" applyBorder="1" applyAlignment="1">
      <alignment horizontal="right" vertical="center" wrapText="1"/>
    </xf>
    <xf numFmtId="0" fontId="24" fillId="0" borderId="29" xfId="0" quotePrefix="1" applyFont="1" applyFill="1" applyBorder="1" applyAlignment="1">
      <alignment horizontal="right"/>
    </xf>
    <xf numFmtId="0" fontId="26" fillId="0" borderId="29" xfId="0" applyFont="1" applyFill="1" applyBorder="1" applyAlignment="1">
      <alignment horizontal="right" wrapText="1"/>
    </xf>
    <xf numFmtId="0" fontId="29" fillId="0" borderId="29" xfId="0" quotePrefix="1" applyFont="1" applyFill="1" applyBorder="1" applyAlignment="1">
      <alignment horizontal="right"/>
    </xf>
    <xf numFmtId="0" fontId="10" fillId="0" borderId="0" xfId="0" applyFont="1" applyFill="1" applyAlignment="1">
      <alignment vertical="top" wrapText="1"/>
    </xf>
    <xf numFmtId="0" fontId="24" fillId="0" borderId="0" xfId="0" applyFont="1" applyFill="1" applyAlignment="1">
      <alignment horizontal="right"/>
    </xf>
    <xf numFmtId="0" fontId="24" fillId="0" borderId="26" xfId="0" applyFont="1" applyFill="1" applyBorder="1" applyAlignment="1">
      <alignment horizontal="right"/>
    </xf>
    <xf numFmtId="0" fontId="10" fillId="0" borderId="26" xfId="0" applyFont="1" applyFill="1" applyBorder="1" applyAlignment="1">
      <alignment horizontal="right" wrapText="1"/>
    </xf>
    <xf numFmtId="0" fontId="10" fillId="0" borderId="10" xfId="0" applyFont="1" applyFill="1" applyBorder="1" applyAlignment="1">
      <alignment horizontal="right" wrapText="1"/>
    </xf>
    <xf numFmtId="0" fontId="0" fillId="0" borderId="0" xfId="0" applyFill="1" applyBorder="1"/>
    <xf numFmtId="165" fontId="24" fillId="0" borderId="0" xfId="2" applyNumberFormat="1" applyFont="1" applyFill="1"/>
    <xf numFmtId="0" fontId="66" fillId="0" borderId="0" xfId="0" applyFont="1" applyFill="1" applyBorder="1"/>
    <xf numFmtId="0" fontId="66" fillId="0" borderId="0" xfId="0" applyFont="1" applyFill="1"/>
    <xf numFmtId="0" fontId="54" fillId="0" borderId="0" xfId="0" applyFont="1" applyFill="1" applyBorder="1" applyAlignment="1">
      <alignment vertical="top" wrapText="1"/>
    </xf>
    <xf numFmtId="0" fontId="66" fillId="0" borderId="0" xfId="0" applyFont="1" applyFill="1" applyBorder="1" applyAlignment="1">
      <alignment vertical="top"/>
    </xf>
    <xf numFmtId="0" fontId="29" fillId="0" borderId="31" xfId="0" applyFont="1" applyFill="1" applyBorder="1"/>
    <xf numFmtId="165" fontId="29" fillId="0" borderId="0" xfId="2" applyNumberFormat="1" applyFont="1" applyFill="1"/>
    <xf numFmtId="0" fontId="34" fillId="0" borderId="24" xfId="0" applyFont="1" applyFill="1" applyBorder="1" applyAlignment="1">
      <alignment horizontal="left" vertical="top" wrapText="1"/>
    </xf>
    <xf numFmtId="0" fontId="34" fillId="0" borderId="23" xfId="0" applyFont="1" applyFill="1" applyBorder="1" applyAlignment="1">
      <alignment horizontal="left" vertical="top" wrapText="1"/>
    </xf>
    <xf numFmtId="0" fontId="34" fillId="0" borderId="15" xfId="0" applyFont="1" applyFill="1" applyBorder="1" applyAlignment="1">
      <alignment horizontal="left" vertical="top" wrapText="1"/>
    </xf>
    <xf numFmtId="0" fontId="66" fillId="0" borderId="0" xfId="0" applyFont="1" applyFill="1" applyAlignment="1">
      <alignment horizontal="center"/>
    </xf>
    <xf numFmtId="0" fontId="27" fillId="0" borderId="25" xfId="6" applyNumberFormat="1" applyFont="1" applyFill="1" applyBorder="1" applyAlignment="1">
      <alignment horizontal="center" vertical="center" wrapText="1"/>
    </xf>
    <xf numFmtId="0" fontId="27" fillId="0" borderId="24" xfId="6" applyNumberFormat="1" applyFont="1" applyFill="1" applyBorder="1" applyAlignment="1">
      <alignment horizontal="center" vertical="center" wrapText="1"/>
    </xf>
    <xf numFmtId="3" fontId="66" fillId="0" borderId="0" xfId="0" applyNumberFormat="1" applyFont="1" applyFill="1" applyBorder="1" applyAlignment="1">
      <alignment vertical="top"/>
    </xf>
    <xf numFmtId="0" fontId="55" fillId="0" borderId="2" xfId="0" applyFont="1" applyFill="1" applyBorder="1" applyAlignment="1">
      <alignment horizontal="center" vertical="center" wrapText="1"/>
    </xf>
    <xf numFmtId="0" fontId="55" fillId="0" borderId="14" xfId="0" applyFont="1" applyFill="1" applyBorder="1" applyAlignment="1">
      <alignment horizontal="center" vertical="center" wrapText="1"/>
    </xf>
    <xf numFmtId="0" fontId="28" fillId="0" borderId="0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left" vertical="top" wrapText="1"/>
    </xf>
    <xf numFmtId="0" fontId="26" fillId="0" borderId="5" xfId="0" applyFont="1" applyFill="1" applyBorder="1" applyAlignment="1">
      <alignment horizontal="center" vertical="center" wrapText="1"/>
    </xf>
    <xf numFmtId="0" fontId="24" fillId="0" borderId="0" xfId="0" applyFont="1" applyFill="1" applyBorder="1" applyAlignment="1">
      <alignment horizontal="center" vertical="center" wrapText="1"/>
    </xf>
    <xf numFmtId="0" fontId="26" fillId="0" borderId="15" xfId="0" applyFont="1" applyFill="1" applyBorder="1" applyAlignment="1" applyProtection="1">
      <alignment horizontal="center" vertical="center" wrapText="1"/>
    </xf>
    <xf numFmtId="49" fontId="70" fillId="0" borderId="0" xfId="0" applyNumberFormat="1" applyFont="1" applyFill="1" applyBorder="1" applyAlignment="1">
      <alignment wrapText="1"/>
    </xf>
    <xf numFmtId="0" fontId="70" fillId="0" borderId="0" xfId="0" applyNumberFormat="1" applyFont="1" applyFill="1" applyBorder="1" applyAlignment="1">
      <alignment wrapText="1"/>
    </xf>
    <xf numFmtId="0" fontId="23" fillId="0" borderId="0" xfId="0" applyNumberFormat="1" applyFont="1" applyFill="1" applyBorder="1" applyAlignment="1"/>
    <xf numFmtId="0" fontId="70" fillId="0" borderId="0" xfId="0" applyNumberFormat="1" applyFont="1" applyFill="1" applyBorder="1" applyAlignment="1"/>
    <xf numFmtId="0" fontId="24" fillId="0" borderId="29" xfId="0" applyNumberFormat="1" applyFont="1" applyFill="1" applyBorder="1"/>
    <xf numFmtId="0" fontId="23" fillId="0" borderId="25" xfId="0" applyNumberFormat="1" applyFont="1" applyFill="1" applyBorder="1" applyAlignment="1"/>
    <xf numFmtId="0" fontId="23" fillId="0" borderId="0" xfId="0" applyNumberFormat="1" applyFont="1" applyFill="1" applyAlignment="1"/>
    <xf numFmtId="0" fontId="23" fillId="0" borderId="29" xfId="0" applyNumberFormat="1" applyFont="1" applyFill="1" applyBorder="1" applyAlignment="1"/>
    <xf numFmtId="0" fontId="24" fillId="0" borderId="29" xfId="0" applyNumberFormat="1" applyFont="1" applyFill="1" applyBorder="1" applyAlignment="1"/>
    <xf numFmtId="0" fontId="24" fillId="0" borderId="0" xfId="0" applyNumberFormat="1" applyFont="1" applyFill="1" applyAlignment="1"/>
    <xf numFmtId="0" fontId="23" fillId="0" borderId="29" xfId="0" applyNumberFormat="1" applyFont="1" applyFill="1" applyBorder="1"/>
    <xf numFmtId="0" fontId="23" fillId="0" borderId="0" xfId="0" applyNumberFormat="1" applyFont="1" applyFill="1"/>
    <xf numFmtId="0" fontId="26" fillId="0" borderId="20" xfId="11" applyNumberFormat="1" applyFont="1" applyFill="1" applyBorder="1" applyAlignment="1">
      <alignment horizontal="center" vertical="center" wrapText="1"/>
    </xf>
    <xf numFmtId="167" fontId="24" fillId="0" borderId="0" xfId="0" applyNumberFormat="1" applyFont="1" applyFill="1"/>
    <xf numFmtId="167" fontId="29" fillId="0" borderId="25" xfId="0" applyNumberFormat="1" applyFont="1" applyFill="1" applyBorder="1"/>
    <xf numFmtId="167" fontId="29" fillId="0" borderId="29" xfId="0" applyNumberFormat="1" applyFont="1" applyFill="1" applyBorder="1"/>
    <xf numFmtId="0" fontId="29" fillId="0" borderId="10" xfId="0" applyFont="1" applyFill="1" applyBorder="1" applyAlignment="1">
      <alignment horizontal="right"/>
    </xf>
    <xf numFmtId="0" fontId="10" fillId="0" borderId="0" xfId="0" applyFont="1" applyFill="1" applyAlignment="1">
      <alignment wrapText="1"/>
    </xf>
    <xf numFmtId="0" fontId="79" fillId="0" borderId="0" xfId="0" applyFont="1" applyFill="1"/>
    <xf numFmtId="2" fontId="15" fillId="0" borderId="0" xfId="1" applyFont="1" applyFill="1"/>
    <xf numFmtId="2" fontId="12" fillId="0" borderId="0" xfId="1"/>
    <xf numFmtId="164" fontId="29" fillId="0" borderId="0" xfId="0" applyNumberFormat="1" applyFont="1" applyFill="1"/>
    <xf numFmtId="2" fontId="65" fillId="0" borderId="31" xfId="14" applyNumberFormat="1" applyFont="1" applyFill="1" applyBorder="1" applyAlignment="1">
      <alignment horizontal="right"/>
    </xf>
    <xf numFmtId="0" fontId="28" fillId="0" borderId="31" xfId="3" applyFont="1" applyFill="1" applyBorder="1" applyAlignment="1">
      <alignment horizontal="center" vertical="center" wrapText="1"/>
    </xf>
    <xf numFmtId="0" fontId="29" fillId="0" borderId="10" xfId="0" applyFont="1" applyFill="1" applyBorder="1" applyAlignment="1">
      <alignment horizontal="right" vertical="center" wrapText="1"/>
    </xf>
    <xf numFmtId="0" fontId="26" fillId="0" borderId="8" xfId="3" applyFont="1" applyFill="1" applyBorder="1" applyAlignment="1">
      <alignment horizontal="left" wrapText="1"/>
    </xf>
    <xf numFmtId="0" fontId="40" fillId="0" borderId="0" xfId="0" applyFont="1" applyFill="1" applyBorder="1" applyAlignment="1">
      <alignment horizontal="right" vertical="center" wrapText="1"/>
    </xf>
    <xf numFmtId="164" fontId="40" fillId="0" borderId="0" xfId="0" applyNumberFormat="1" applyFont="1" applyFill="1" applyBorder="1" applyAlignment="1">
      <alignment horizontal="right" vertical="center" wrapText="1"/>
    </xf>
    <xf numFmtId="0" fontId="29" fillId="0" borderId="29" xfId="0" applyFont="1" applyFill="1" applyBorder="1" applyAlignment="1">
      <alignment horizontal="right"/>
    </xf>
    <xf numFmtId="2" fontId="29" fillId="0" borderId="29" xfId="0" applyNumberFormat="1" applyFont="1" applyFill="1" applyBorder="1"/>
    <xf numFmtId="2" fontId="12" fillId="0" borderId="0" xfId="1" applyFill="1" applyBorder="1" applyAlignment="1">
      <alignment horizontal="center" vertical="center"/>
    </xf>
    <xf numFmtId="0" fontId="29" fillId="0" borderId="25" xfId="24" applyNumberFormat="1" applyFont="1" applyFill="1" applyBorder="1"/>
    <xf numFmtId="0" fontId="29" fillId="0" borderId="15" xfId="24" applyNumberFormat="1" applyFont="1" applyFill="1" applyBorder="1"/>
    <xf numFmtId="0" fontId="29" fillId="0" borderId="0" xfId="24" applyNumberFormat="1" applyFont="1" applyFill="1"/>
    <xf numFmtId="0" fontId="24" fillId="0" borderId="29" xfId="24" applyNumberFormat="1" applyFont="1" applyFill="1" applyBorder="1"/>
    <xf numFmtId="0" fontId="24" fillId="0" borderId="31" xfId="24" applyNumberFormat="1" applyFont="1" applyFill="1" applyBorder="1"/>
    <xf numFmtId="0" fontId="24" fillId="0" borderId="0" xfId="24" applyNumberFormat="1" applyFont="1" applyFill="1"/>
    <xf numFmtId="0" fontId="29" fillId="0" borderId="29" xfId="24" applyNumberFormat="1" applyFont="1" applyFill="1" applyBorder="1"/>
    <xf numFmtId="0" fontId="29" fillId="0" borderId="31" xfId="24" applyNumberFormat="1" applyFont="1" applyFill="1" applyBorder="1"/>
    <xf numFmtId="2" fontId="29" fillId="0" borderId="0" xfId="0" applyNumberFormat="1" applyFont="1" applyFill="1" applyBorder="1" applyAlignment="1">
      <alignment horizontal="right" vertical="top"/>
    </xf>
    <xf numFmtId="0" fontId="24" fillId="0" borderId="0" xfId="0" applyFont="1" applyFill="1" applyBorder="1" applyAlignment="1">
      <alignment horizontal="center"/>
    </xf>
    <xf numFmtId="0" fontId="28" fillId="0" borderId="0" xfId="0" applyFont="1" applyFill="1" applyBorder="1" applyAlignment="1">
      <alignment horizontal="center" vertical="center"/>
    </xf>
    <xf numFmtId="0" fontId="26" fillId="0" borderId="0" xfId="0" applyFont="1" applyFill="1" applyBorder="1" applyAlignment="1">
      <alignment horizontal="center" vertical="center" wrapText="1"/>
    </xf>
    <xf numFmtId="0" fontId="24" fillId="0" borderId="0" xfId="0" applyFont="1" applyFill="1" applyBorder="1" applyAlignment="1">
      <alignment horizontal="center" vertical="center"/>
    </xf>
    <xf numFmtId="0" fontId="45" fillId="0" borderId="0" xfId="0" applyFont="1" applyFill="1" applyAlignment="1">
      <alignment horizontal="left"/>
    </xf>
    <xf numFmtId="0" fontId="10" fillId="0" borderId="0" xfId="0" applyFont="1" applyFill="1" applyBorder="1" applyAlignment="1">
      <alignment horizontal="left" vertical="top" wrapText="1"/>
    </xf>
    <xf numFmtId="0" fontId="49" fillId="0" borderId="0" xfId="0" applyFont="1" applyFill="1" applyBorder="1" applyAlignment="1">
      <alignment horizontal="left" vertical="top"/>
    </xf>
    <xf numFmtId="0" fontId="26" fillId="0" borderId="13" xfId="0" applyFont="1" applyFill="1" applyBorder="1" applyAlignment="1">
      <alignment horizontal="center" vertical="center" wrapText="1"/>
    </xf>
    <xf numFmtId="0" fontId="28" fillId="0" borderId="0" xfId="0" applyFont="1" applyFill="1" applyBorder="1" applyAlignment="1">
      <alignment horizontal="center" vertical="center" wrapText="1"/>
    </xf>
    <xf numFmtId="0" fontId="41" fillId="0" borderId="0" xfId="0" applyFont="1" applyFill="1" applyAlignment="1">
      <alignment horizontal="left"/>
    </xf>
    <xf numFmtId="0" fontId="26" fillId="0" borderId="0" xfId="0" applyFont="1" applyFill="1" applyBorder="1" applyAlignment="1">
      <alignment horizontal="center" vertical="top" wrapText="1"/>
    </xf>
    <xf numFmtId="0" fontId="26" fillId="0" borderId="0" xfId="0" applyFont="1" applyFill="1" applyBorder="1" applyAlignment="1">
      <alignment horizontal="center" vertical="top"/>
    </xf>
    <xf numFmtId="0" fontId="10" fillId="0" borderId="0" xfId="0" applyFont="1" applyFill="1" applyBorder="1" applyAlignment="1">
      <alignment horizontal="left" vertical="top"/>
    </xf>
    <xf numFmtId="0" fontId="32" fillId="0" borderId="4" xfId="0" applyFont="1" applyFill="1" applyBorder="1" applyAlignment="1">
      <alignment horizontal="center" vertical="center" wrapText="1"/>
    </xf>
    <xf numFmtId="0" fontId="26" fillId="0" borderId="5" xfId="0" applyFont="1" applyFill="1" applyBorder="1" applyAlignment="1">
      <alignment horizontal="center" vertical="center" wrapText="1"/>
    </xf>
    <xf numFmtId="0" fontId="26" fillId="0" borderId="8" xfId="0" applyFont="1" applyFill="1" applyBorder="1" applyAlignment="1">
      <alignment horizontal="center" vertical="center" wrapText="1"/>
    </xf>
    <xf numFmtId="0" fontId="32" fillId="0" borderId="7" xfId="0" applyFont="1" applyFill="1" applyBorder="1" applyAlignment="1">
      <alignment horizontal="center" vertical="center" wrapText="1"/>
    </xf>
    <xf numFmtId="0" fontId="32" fillId="0" borderId="13" xfId="0" applyFont="1" applyFill="1" applyBorder="1" applyAlignment="1">
      <alignment horizontal="center" vertical="center" wrapText="1"/>
    </xf>
    <xf numFmtId="1" fontId="26" fillId="0" borderId="0" xfId="0" applyNumberFormat="1" applyFont="1" applyFill="1" applyBorder="1" applyAlignment="1">
      <alignment horizontal="center" vertical="center" wrapText="1"/>
    </xf>
    <xf numFmtId="1" fontId="50" fillId="0" borderId="0" xfId="0" applyNumberFormat="1" applyFont="1" applyFill="1" applyBorder="1" applyAlignment="1">
      <alignment horizontal="center" vertical="center" wrapText="1"/>
    </xf>
    <xf numFmtId="49" fontId="26" fillId="0" borderId="23" xfId="0" applyNumberFormat="1" applyFont="1" applyFill="1" applyBorder="1" applyAlignment="1">
      <alignment horizontal="center" wrapText="1"/>
    </xf>
    <xf numFmtId="49" fontId="50" fillId="0" borderId="0" xfId="0" applyNumberFormat="1" applyFont="1" applyFill="1" applyBorder="1" applyAlignment="1">
      <alignment horizontal="center" wrapText="1"/>
    </xf>
    <xf numFmtId="0" fontId="32" fillId="0" borderId="20" xfId="0" applyFont="1" applyFill="1" applyBorder="1" applyAlignment="1">
      <alignment horizontal="center" vertical="center" wrapText="1"/>
    </xf>
    <xf numFmtId="0" fontId="32" fillId="0" borderId="21" xfId="0" applyFont="1" applyFill="1" applyBorder="1" applyAlignment="1">
      <alignment horizontal="center" vertical="center" wrapText="1"/>
    </xf>
    <xf numFmtId="0" fontId="34" fillId="0" borderId="0" xfId="0" applyFont="1" applyFill="1" applyAlignment="1">
      <alignment horizontal="left" vertical="top" wrapText="1"/>
    </xf>
    <xf numFmtId="0" fontId="15" fillId="0" borderId="0" xfId="0" applyFont="1" applyFill="1" applyBorder="1" applyAlignment="1">
      <alignment horizontal="left" vertical="top" wrapText="1"/>
    </xf>
    <xf numFmtId="49" fontId="26" fillId="0" borderId="0" xfId="0" applyNumberFormat="1" applyFont="1" applyFill="1" applyBorder="1" applyAlignment="1">
      <alignment horizontal="center" wrapText="1"/>
    </xf>
    <xf numFmtId="49" fontId="28" fillId="0" borderId="0" xfId="0" applyNumberFormat="1" applyFont="1" applyFill="1" applyBorder="1" applyAlignment="1">
      <alignment horizontal="center" wrapText="1"/>
    </xf>
    <xf numFmtId="0" fontId="24" fillId="0" borderId="4" xfId="0" applyFont="1" applyFill="1" applyBorder="1" applyAlignment="1">
      <alignment horizontal="center" vertical="center"/>
    </xf>
    <xf numFmtId="0" fontId="24" fillId="0" borderId="4" xfId="0" applyFont="1" applyFill="1" applyBorder="1" applyAlignment="1">
      <alignment horizontal="center" vertical="center" wrapText="1"/>
    </xf>
    <xf numFmtId="0" fontId="24" fillId="0" borderId="20" xfId="0" applyFont="1" applyFill="1" applyBorder="1" applyAlignment="1">
      <alignment horizontal="center" vertical="center" wrapText="1"/>
    </xf>
    <xf numFmtId="0" fontId="26" fillId="0" borderId="23" xfId="0" applyFont="1" applyFill="1" applyBorder="1" applyAlignment="1">
      <alignment horizontal="center" vertical="center" wrapText="1"/>
    </xf>
    <xf numFmtId="0" fontId="26" fillId="0" borderId="15" xfId="0" applyFont="1" applyFill="1" applyBorder="1" applyAlignment="1">
      <alignment horizontal="center" vertical="center" wrapText="1"/>
    </xf>
    <xf numFmtId="0" fontId="26" fillId="0" borderId="18" xfId="0" applyFont="1" applyFill="1" applyBorder="1" applyAlignment="1">
      <alignment horizontal="center" vertical="center" wrapText="1"/>
    </xf>
    <xf numFmtId="49" fontId="26" fillId="0" borderId="25" xfId="0" applyNumberFormat="1" applyFont="1" applyFill="1" applyBorder="1" applyAlignment="1">
      <alignment horizontal="center" vertical="center" wrapText="1"/>
    </xf>
    <xf numFmtId="49" fontId="26" fillId="0" borderId="26" xfId="0" applyNumberFormat="1" applyFont="1" applyFill="1" applyBorder="1" applyAlignment="1">
      <alignment horizontal="center" vertical="center" wrapText="1"/>
    </xf>
    <xf numFmtId="49" fontId="26" fillId="0" borderId="0" xfId="0" applyNumberFormat="1" applyFont="1" applyFill="1" applyBorder="1" applyAlignment="1">
      <alignment horizontal="center" vertical="center" wrapText="1"/>
    </xf>
    <xf numFmtId="0" fontId="15" fillId="0" borderId="0" xfId="0" applyFont="1" applyFill="1" applyBorder="1" applyAlignment="1">
      <alignment horizontal="left" vertical="top"/>
    </xf>
    <xf numFmtId="0" fontId="26" fillId="0" borderId="12" xfId="0" applyFont="1" applyFill="1" applyBorder="1" applyAlignment="1">
      <alignment horizontal="center" vertical="center" wrapText="1"/>
    </xf>
    <xf numFmtId="0" fontId="26" fillId="0" borderId="3" xfId="0" applyFont="1" applyFill="1" applyBorder="1" applyAlignment="1">
      <alignment horizontal="center" vertical="center" wrapText="1"/>
    </xf>
    <xf numFmtId="49" fontId="26" fillId="0" borderId="23" xfId="0" applyNumberFormat="1" applyFont="1" applyFill="1" applyBorder="1" applyAlignment="1">
      <alignment horizontal="center" vertical="center" wrapText="1"/>
    </xf>
    <xf numFmtId="0" fontId="27" fillId="0" borderId="18" xfId="0" applyFont="1" applyFill="1" applyBorder="1" applyAlignment="1">
      <alignment horizontal="center" vertical="top" wrapText="1"/>
    </xf>
    <xf numFmtId="0" fontId="27" fillId="0" borderId="0" xfId="0" applyFont="1" applyFill="1" applyBorder="1" applyAlignment="1">
      <alignment horizontal="center" vertical="top" wrapText="1"/>
    </xf>
    <xf numFmtId="0" fontId="28" fillId="0" borderId="18" xfId="0" applyFont="1" applyFill="1" applyBorder="1" applyAlignment="1">
      <alignment horizontal="center" vertical="top" wrapText="1"/>
    </xf>
    <xf numFmtId="0" fontId="28" fillId="0" borderId="0" xfId="0" applyFont="1" applyFill="1" applyBorder="1" applyAlignment="1">
      <alignment horizontal="center" vertical="top" wrapText="1"/>
    </xf>
    <xf numFmtId="0" fontId="24" fillId="0" borderId="13" xfId="0" applyFont="1" applyFill="1" applyBorder="1" applyAlignment="1">
      <alignment horizontal="center" vertical="center" wrapText="1"/>
    </xf>
    <xf numFmtId="0" fontId="24" fillId="0" borderId="22" xfId="0" applyFont="1" applyFill="1" applyBorder="1" applyAlignment="1">
      <alignment horizontal="center" vertical="center" wrapText="1"/>
    </xf>
    <xf numFmtId="0" fontId="24" fillId="0" borderId="21" xfId="0" applyFont="1" applyFill="1" applyBorder="1" applyAlignment="1">
      <alignment horizontal="center" vertical="center" wrapText="1"/>
    </xf>
    <xf numFmtId="0" fontId="24" fillId="0" borderId="24" xfId="0" applyFont="1" applyFill="1" applyBorder="1" applyAlignment="1">
      <alignment horizontal="center" vertical="center" wrapText="1"/>
    </xf>
    <xf numFmtId="0" fontId="24" fillId="0" borderId="10" xfId="0" applyFont="1" applyFill="1" applyBorder="1" applyAlignment="1">
      <alignment horizontal="center" vertical="center" wrapText="1"/>
    </xf>
    <xf numFmtId="0" fontId="32" fillId="0" borderId="23" xfId="0" applyFont="1" applyFill="1" applyBorder="1" applyAlignment="1">
      <alignment horizontal="center" vertical="center" wrapText="1"/>
    </xf>
    <xf numFmtId="3" fontId="24" fillId="0" borderId="20" xfId="0" applyNumberFormat="1" applyFont="1" applyFill="1" applyBorder="1" applyAlignment="1">
      <alignment horizontal="center" vertical="center" wrapText="1"/>
    </xf>
    <xf numFmtId="3" fontId="24" fillId="0" borderId="22" xfId="0" applyNumberFormat="1" applyFont="1" applyFill="1" applyBorder="1" applyAlignment="1">
      <alignment horizontal="center" vertical="center" wrapText="1"/>
    </xf>
    <xf numFmtId="0" fontId="26" fillId="0" borderId="1" xfId="0" applyFont="1" applyFill="1" applyBorder="1" applyAlignment="1">
      <alignment horizontal="center" vertical="center" wrapText="1"/>
    </xf>
    <xf numFmtId="3" fontId="28" fillId="0" borderId="0" xfId="0" applyNumberFormat="1" applyFont="1" applyFill="1" applyBorder="1" applyAlignment="1">
      <alignment horizontal="center" vertical="center" wrapText="1"/>
    </xf>
    <xf numFmtId="3" fontId="28" fillId="0" borderId="10" xfId="0" applyNumberFormat="1" applyFont="1" applyFill="1" applyBorder="1" applyAlignment="1">
      <alignment horizontal="center" vertical="center" wrapText="1"/>
    </xf>
    <xf numFmtId="3" fontId="55" fillId="0" borderId="0" xfId="0" applyNumberFormat="1" applyFont="1" applyFill="1" applyBorder="1" applyAlignment="1">
      <alignment horizontal="center" vertical="center" wrapText="1"/>
    </xf>
    <xf numFmtId="3" fontId="30" fillId="0" borderId="10" xfId="0" applyNumberFormat="1" applyFont="1" applyFill="1" applyBorder="1" applyAlignment="1">
      <alignment horizontal="center" vertical="center" wrapText="1"/>
    </xf>
    <xf numFmtId="3" fontId="27" fillId="0" borderId="0" xfId="0" applyNumberFormat="1" applyFont="1" applyFill="1" applyBorder="1" applyAlignment="1">
      <alignment horizontal="center" vertical="center" wrapText="1"/>
    </xf>
    <xf numFmtId="0" fontId="34" fillId="0" borderId="0" xfId="0" applyFont="1" applyFill="1" applyBorder="1" applyAlignment="1">
      <alignment horizontal="left" vertical="top" wrapText="1"/>
    </xf>
    <xf numFmtId="3" fontId="27" fillId="0" borderId="10" xfId="0" applyNumberFormat="1" applyFont="1" applyFill="1" applyBorder="1" applyAlignment="1">
      <alignment horizontal="center" vertical="center" wrapText="1"/>
    </xf>
    <xf numFmtId="3" fontId="24" fillId="0" borderId="10" xfId="0" applyNumberFormat="1" applyFont="1" applyFill="1" applyBorder="1" applyAlignment="1">
      <alignment horizontal="center" vertical="center" wrapText="1"/>
    </xf>
    <xf numFmtId="3" fontId="26" fillId="0" borderId="10" xfId="0" applyNumberFormat="1" applyFont="1" applyFill="1" applyBorder="1" applyAlignment="1">
      <alignment horizontal="center" vertical="center" wrapText="1"/>
    </xf>
    <xf numFmtId="3" fontId="26" fillId="0" borderId="0" xfId="0" applyNumberFormat="1" applyFont="1" applyFill="1" applyBorder="1" applyAlignment="1">
      <alignment horizontal="center" vertical="center" wrapText="1"/>
    </xf>
    <xf numFmtId="0" fontId="24" fillId="0" borderId="20" xfId="0" applyNumberFormat="1" applyFont="1" applyFill="1" applyBorder="1" applyAlignment="1">
      <alignment horizontal="center" vertical="center"/>
    </xf>
    <xf numFmtId="0" fontId="24" fillId="0" borderId="21" xfId="0" applyNumberFormat="1" applyFont="1" applyFill="1" applyBorder="1" applyAlignment="1">
      <alignment horizontal="center" vertical="center"/>
    </xf>
    <xf numFmtId="49" fontId="26" fillId="0" borderId="2" xfId="0" applyNumberFormat="1" applyFont="1" applyFill="1" applyBorder="1" applyAlignment="1">
      <alignment horizontal="center" vertical="center" wrapText="1"/>
    </xf>
    <xf numFmtId="0" fontId="24" fillId="0" borderId="22" xfId="0" applyNumberFormat="1" applyFont="1" applyFill="1" applyBorder="1" applyAlignment="1">
      <alignment horizontal="center" vertical="center"/>
    </xf>
    <xf numFmtId="3" fontId="27" fillId="0" borderId="24" xfId="0" applyNumberFormat="1" applyFont="1" applyFill="1" applyBorder="1" applyAlignment="1">
      <alignment horizontal="center" vertical="center" wrapText="1"/>
    </xf>
    <xf numFmtId="3" fontId="27" fillId="0" borderId="23" xfId="0" applyNumberFormat="1" applyFont="1" applyFill="1" applyBorder="1" applyAlignment="1">
      <alignment horizontal="center" vertical="center" wrapText="1"/>
    </xf>
    <xf numFmtId="3" fontId="30" fillId="0" borderId="0" xfId="0" applyNumberFormat="1" applyFont="1" applyFill="1" applyBorder="1" applyAlignment="1">
      <alignment horizontal="center" vertical="center" wrapText="1"/>
    </xf>
    <xf numFmtId="0" fontId="32" fillId="0" borderId="0" xfId="0" applyFont="1" applyFill="1" applyBorder="1" applyAlignment="1">
      <alignment horizontal="left" vertical="top" wrapText="1"/>
    </xf>
    <xf numFmtId="0" fontId="27" fillId="0" borderId="10" xfId="6" applyNumberFormat="1" applyFont="1" applyFill="1" applyBorder="1" applyAlignment="1">
      <alignment horizontal="center" vertical="center" wrapText="1"/>
    </xf>
    <xf numFmtId="0" fontId="27" fillId="0" borderId="0" xfId="6" applyNumberFormat="1" applyFont="1" applyFill="1" applyBorder="1" applyAlignment="1">
      <alignment horizontal="center" vertical="center" wrapText="1"/>
    </xf>
    <xf numFmtId="0" fontId="27" fillId="0" borderId="31" xfId="6" applyNumberFormat="1" applyFont="1" applyFill="1" applyBorder="1" applyAlignment="1">
      <alignment horizontal="center" vertical="center" wrapText="1"/>
    </xf>
    <xf numFmtId="0" fontId="66" fillId="0" borderId="10" xfId="0" applyFont="1" applyFill="1" applyBorder="1" applyAlignment="1">
      <alignment horizontal="center"/>
    </xf>
    <xf numFmtId="0" fontId="66" fillId="0" borderId="0" xfId="0" applyFont="1" applyFill="1" applyBorder="1" applyAlignment="1">
      <alignment horizontal="center"/>
    </xf>
    <xf numFmtId="0" fontId="66" fillId="0" borderId="31" xfId="0" applyFont="1" applyFill="1" applyBorder="1" applyAlignment="1">
      <alignment horizontal="center"/>
    </xf>
    <xf numFmtId="0" fontId="32" fillId="0" borderId="20" xfId="0" applyFont="1" applyFill="1" applyBorder="1" applyAlignment="1">
      <alignment horizontal="center" vertical="top" wrapText="1"/>
    </xf>
    <xf numFmtId="0" fontId="32" fillId="0" borderId="22" xfId="0" applyFont="1" applyFill="1" applyBorder="1" applyAlignment="1">
      <alignment horizontal="center" vertical="top" wrapText="1"/>
    </xf>
    <xf numFmtId="0" fontId="26" fillId="0" borderId="24" xfId="0" applyFont="1" applyFill="1" applyBorder="1" applyAlignment="1">
      <alignment horizontal="center" vertical="center" wrapText="1"/>
    </xf>
    <xf numFmtId="0" fontId="26" fillId="0" borderId="10" xfId="0" applyFont="1" applyFill="1" applyBorder="1" applyAlignment="1">
      <alignment horizontal="center" vertical="center" wrapText="1"/>
    </xf>
    <xf numFmtId="0" fontId="26" fillId="0" borderId="31" xfId="0" applyFont="1" applyFill="1" applyBorder="1" applyAlignment="1">
      <alignment horizontal="center" vertical="center" wrapText="1"/>
    </xf>
    <xf numFmtId="0" fontId="26" fillId="0" borderId="14" xfId="0" applyFont="1" applyFill="1" applyBorder="1" applyAlignment="1">
      <alignment horizontal="center" vertical="center" wrapText="1"/>
    </xf>
    <xf numFmtId="0" fontId="66" fillId="0" borderId="14" xfId="6" applyNumberFormat="1" applyFont="1" applyFill="1" applyBorder="1" applyAlignment="1">
      <alignment horizontal="center" vertical="center" wrapText="1"/>
    </xf>
    <xf numFmtId="0" fontId="66" fillId="0" borderId="11" xfId="6" applyNumberFormat="1" applyFont="1" applyFill="1" applyBorder="1" applyAlignment="1">
      <alignment horizontal="center" vertical="center" wrapText="1"/>
    </xf>
    <xf numFmtId="0" fontId="66" fillId="0" borderId="1" xfId="6" applyNumberFormat="1" applyFont="1" applyFill="1" applyBorder="1" applyAlignment="1">
      <alignment horizontal="center" vertical="center" wrapText="1"/>
    </xf>
    <xf numFmtId="0" fontId="27" fillId="0" borderId="24" xfId="6" applyNumberFormat="1" applyFont="1" applyFill="1" applyBorder="1" applyAlignment="1">
      <alignment horizontal="center" vertical="center" wrapText="1"/>
    </xf>
    <xf numFmtId="0" fontId="27" fillId="0" borderId="23" xfId="6" applyNumberFormat="1" applyFont="1" applyFill="1" applyBorder="1" applyAlignment="1">
      <alignment horizontal="center" vertical="center" wrapText="1"/>
    </xf>
    <xf numFmtId="0" fontId="27" fillId="0" borderId="15" xfId="6" applyNumberFormat="1" applyFont="1" applyFill="1" applyBorder="1" applyAlignment="1">
      <alignment horizontal="center" vertical="center" wrapText="1"/>
    </xf>
    <xf numFmtId="0" fontId="66" fillId="0" borderId="0" xfId="0" applyFont="1" applyFill="1" applyBorder="1" applyAlignment="1">
      <alignment horizontal="center" vertical="center" wrapText="1"/>
    </xf>
    <xf numFmtId="0" fontId="77" fillId="0" borderId="0" xfId="0" applyFont="1" applyFill="1" applyBorder="1" applyAlignment="1">
      <alignment vertical="top" wrapText="1"/>
    </xf>
    <xf numFmtId="0" fontId="77" fillId="0" borderId="0" xfId="0" applyFont="1" applyFill="1" applyBorder="1" applyAlignment="1">
      <alignment vertical="top"/>
    </xf>
    <xf numFmtId="0" fontId="78" fillId="0" borderId="0" xfId="0" applyFont="1" applyFill="1" applyBorder="1" applyAlignment="1">
      <alignment vertical="top"/>
    </xf>
    <xf numFmtId="0" fontId="24" fillId="0" borderId="0" xfId="0" applyFont="1" applyFill="1" applyBorder="1" applyAlignment="1">
      <alignment horizontal="center" vertical="center" wrapText="1"/>
    </xf>
    <xf numFmtId="0" fontId="24" fillId="0" borderId="25" xfId="0" applyFont="1" applyFill="1" applyBorder="1" applyAlignment="1">
      <alignment horizontal="center" vertical="center"/>
    </xf>
    <xf numFmtId="0" fontId="24" fillId="0" borderId="2" xfId="0" applyFont="1" applyFill="1" applyBorder="1" applyAlignment="1">
      <alignment horizontal="center" vertical="center"/>
    </xf>
    <xf numFmtId="0" fontId="24" fillId="0" borderId="20" xfId="0" applyFont="1" applyFill="1" applyBorder="1" applyAlignment="1">
      <alignment horizontal="center" vertical="center"/>
    </xf>
    <xf numFmtId="0" fontId="26" fillId="0" borderId="2" xfId="3" applyFont="1" applyBorder="1" applyAlignment="1">
      <alignment horizontal="center" vertical="center" wrapText="1"/>
    </xf>
    <xf numFmtId="0" fontId="26" fillId="0" borderId="4" xfId="3" applyFont="1" applyBorder="1" applyAlignment="1">
      <alignment horizontal="center" vertical="center" wrapText="1"/>
    </xf>
    <xf numFmtId="0" fontId="26" fillId="0" borderId="14" xfId="3" applyFont="1" applyBorder="1" applyAlignment="1">
      <alignment horizontal="center" vertical="center" wrapText="1"/>
    </xf>
    <xf numFmtId="0" fontId="26" fillId="0" borderId="20" xfId="3" applyFont="1" applyBorder="1" applyAlignment="1">
      <alignment horizontal="center" vertical="center" wrapText="1"/>
    </xf>
    <xf numFmtId="0" fontId="26" fillId="0" borderId="24" xfId="14" applyFont="1" applyFill="1" applyBorder="1" applyAlignment="1">
      <alignment horizontal="center" wrapText="1"/>
    </xf>
    <xf numFmtId="0" fontId="26" fillId="0" borderId="23" xfId="14" applyFont="1" applyFill="1" applyBorder="1" applyAlignment="1">
      <alignment horizontal="center" wrapText="1"/>
    </xf>
    <xf numFmtId="0" fontId="26" fillId="0" borderId="15" xfId="14" applyFont="1" applyFill="1" applyBorder="1" applyAlignment="1">
      <alignment horizontal="center" wrapText="1"/>
    </xf>
    <xf numFmtId="0" fontId="28" fillId="0" borderId="14" xfId="13" applyFont="1" applyFill="1" applyBorder="1" applyAlignment="1">
      <alignment horizontal="center" vertical="top" wrapText="1"/>
    </xf>
    <xf numFmtId="0" fontId="28" fillId="0" borderId="11" xfId="13" applyFont="1" applyFill="1" applyBorder="1" applyAlignment="1">
      <alignment horizontal="center" vertical="top" wrapText="1"/>
    </xf>
    <xf numFmtId="0" fontId="28" fillId="0" borderId="1" xfId="13" applyFont="1" applyFill="1" applyBorder="1" applyAlignment="1">
      <alignment horizontal="center" vertical="top" wrapText="1"/>
    </xf>
    <xf numFmtId="0" fontId="24" fillId="0" borderId="23" xfId="0" applyFont="1" applyFill="1" applyBorder="1" applyAlignment="1">
      <alignment horizontal="center" vertical="center" wrapText="1"/>
    </xf>
    <xf numFmtId="0" fontId="24" fillId="0" borderId="15" xfId="0" applyFont="1" applyFill="1" applyBorder="1" applyAlignment="1">
      <alignment horizontal="center" vertical="center" wrapText="1"/>
    </xf>
    <xf numFmtId="0" fontId="24" fillId="0" borderId="31" xfId="0" applyFont="1" applyFill="1" applyBorder="1" applyAlignment="1">
      <alignment horizontal="center" vertical="center" wrapText="1"/>
    </xf>
    <xf numFmtId="0" fontId="24" fillId="0" borderId="11" xfId="0" applyFont="1" applyFill="1" applyBorder="1" applyAlignment="1">
      <alignment horizontal="center" vertical="center" wrapText="1"/>
    </xf>
    <xf numFmtId="0" fontId="24" fillId="0" borderId="1" xfId="0" applyFont="1" applyFill="1" applyBorder="1" applyAlignment="1">
      <alignment horizontal="center" vertical="center" wrapText="1"/>
    </xf>
    <xf numFmtId="0" fontId="24" fillId="0" borderId="22" xfId="0" applyFont="1" applyFill="1" applyBorder="1" applyAlignment="1">
      <alignment horizontal="center" vertical="center"/>
    </xf>
    <xf numFmtId="0" fontId="26" fillId="0" borderId="24" xfId="3" applyFont="1" applyBorder="1" applyAlignment="1">
      <alignment horizontal="center" vertical="center" wrapText="1"/>
    </xf>
    <xf numFmtId="0" fontId="26" fillId="0" borderId="23" xfId="3" applyFont="1" applyBorder="1" applyAlignment="1">
      <alignment horizontal="center" vertical="center" wrapText="1"/>
    </xf>
    <xf numFmtId="0" fontId="26" fillId="0" borderId="15" xfId="3" applyFont="1" applyBorder="1" applyAlignment="1">
      <alignment horizontal="center" vertical="center" wrapText="1"/>
    </xf>
    <xf numFmtId="0" fontId="26" fillId="0" borderId="11" xfId="3" applyFont="1" applyBorder="1" applyAlignment="1">
      <alignment horizontal="center" vertical="center" wrapText="1"/>
    </xf>
    <xf numFmtId="0" fontId="26" fillId="0" borderId="1" xfId="3" applyFont="1" applyBorder="1" applyAlignment="1">
      <alignment horizontal="center" vertical="center" wrapText="1"/>
    </xf>
    <xf numFmtId="0" fontId="26" fillId="0" borderId="24" xfId="0" applyNumberFormat="1" applyFont="1" applyFill="1" applyBorder="1" applyAlignment="1">
      <alignment horizontal="center" vertical="center" wrapText="1"/>
    </xf>
    <xf numFmtId="0" fontId="26" fillId="0" borderId="23" xfId="0" applyNumberFormat="1" applyFont="1" applyFill="1" applyBorder="1" applyAlignment="1">
      <alignment horizontal="center" vertical="center" wrapText="1"/>
    </xf>
    <xf numFmtId="0" fontId="26" fillId="0" borderId="15" xfId="0" applyNumberFormat="1" applyFont="1" applyFill="1" applyBorder="1" applyAlignment="1">
      <alignment horizontal="center" vertical="center" wrapText="1"/>
    </xf>
    <xf numFmtId="0" fontId="26" fillId="0" borderId="14" xfId="0" applyNumberFormat="1" applyFont="1" applyFill="1" applyBorder="1" applyAlignment="1">
      <alignment horizontal="center" vertical="center" wrapText="1"/>
    </xf>
    <xf numFmtId="0" fontId="26" fillId="0" borderId="11" xfId="0" applyNumberFormat="1" applyFont="1" applyFill="1" applyBorder="1" applyAlignment="1">
      <alignment horizontal="center" vertical="center" wrapText="1"/>
    </xf>
    <xf numFmtId="0" fontId="26" fillId="0" borderId="1" xfId="0" applyNumberFormat="1" applyFont="1" applyFill="1" applyBorder="1" applyAlignment="1">
      <alignment horizontal="center" vertical="center" wrapText="1"/>
    </xf>
    <xf numFmtId="0" fontId="34" fillId="0" borderId="0" xfId="0" applyNumberFormat="1" applyFont="1" applyFill="1" applyBorder="1" applyAlignment="1">
      <alignment horizontal="left" vertical="top" wrapText="1"/>
    </xf>
    <xf numFmtId="0" fontId="15" fillId="0" borderId="0" xfId="0" applyNumberFormat="1" applyFont="1" applyFill="1" applyBorder="1" applyAlignment="1">
      <alignment horizontal="left" vertical="top" wrapText="1"/>
    </xf>
    <xf numFmtId="0" fontId="26" fillId="0" borderId="23" xfId="11" applyNumberFormat="1" applyFont="1" applyFill="1" applyBorder="1" applyAlignment="1">
      <alignment horizontal="center" vertical="center" wrapText="1"/>
    </xf>
    <xf numFmtId="0" fontId="26" fillId="0" borderId="11" xfId="11" applyNumberFormat="1" applyFont="1" applyFill="1" applyBorder="1" applyAlignment="1">
      <alignment horizontal="center" vertical="center" wrapText="1"/>
    </xf>
    <xf numFmtId="0" fontId="26" fillId="0" borderId="4" xfId="11" applyNumberFormat="1" applyFont="1" applyFill="1" applyBorder="1" applyAlignment="1">
      <alignment horizontal="center" vertical="center" wrapText="1"/>
    </xf>
    <xf numFmtId="0" fontId="26" fillId="0" borderId="20" xfId="11" applyNumberFormat="1" applyFont="1" applyFill="1" applyBorder="1" applyAlignment="1">
      <alignment horizontal="center" vertical="center" wrapText="1"/>
    </xf>
    <xf numFmtId="0" fontId="34" fillId="0" borderId="0" xfId="0" applyFont="1" applyFill="1" applyBorder="1" applyAlignment="1">
      <alignment vertical="top" wrapText="1"/>
    </xf>
    <xf numFmtId="0" fontId="15" fillId="0" borderId="0" xfId="0" applyFont="1" applyFill="1" applyBorder="1" applyAlignment="1">
      <alignment vertical="top" wrapText="1"/>
    </xf>
    <xf numFmtId="0" fontId="29" fillId="0" borderId="0" xfId="0" applyFont="1" applyFill="1" applyAlignment="1">
      <alignment horizontal="center"/>
    </xf>
    <xf numFmtId="0" fontId="24" fillId="0" borderId="17" xfId="0" applyFont="1" applyFill="1" applyBorder="1" applyAlignment="1">
      <alignment horizontal="center" vertical="center" wrapText="1"/>
    </xf>
    <xf numFmtId="0" fontId="24" fillId="0" borderId="2" xfId="0" applyFont="1" applyFill="1" applyBorder="1" applyAlignment="1">
      <alignment horizontal="center" vertical="center" wrapText="1"/>
    </xf>
    <xf numFmtId="0" fontId="24" fillId="0" borderId="14" xfId="0" applyFont="1" applyFill="1" applyBorder="1" applyAlignment="1">
      <alignment horizontal="center" vertical="center" wrapText="1"/>
    </xf>
    <xf numFmtId="0" fontId="29" fillId="0" borderId="0" xfId="0" applyFont="1" applyFill="1" applyBorder="1" applyAlignment="1">
      <alignment horizontal="center" vertical="center"/>
    </xf>
    <xf numFmtId="0" fontId="24" fillId="0" borderId="26" xfId="0" applyFont="1" applyFill="1" applyBorder="1" applyAlignment="1">
      <alignment horizontal="center" vertical="center" wrapText="1"/>
    </xf>
    <xf numFmtId="0" fontId="24" fillId="0" borderId="25" xfId="0" applyFont="1" applyFill="1" applyBorder="1" applyAlignment="1">
      <alignment horizontal="center" vertical="center" wrapText="1"/>
    </xf>
    <xf numFmtId="0" fontId="29" fillId="0" borderId="23" xfId="0" applyFont="1" applyFill="1" applyBorder="1" applyAlignment="1">
      <alignment horizontal="center" vertical="center"/>
    </xf>
    <xf numFmtId="0" fontId="24" fillId="0" borderId="16" xfId="0" applyFont="1" applyFill="1" applyBorder="1" applyAlignment="1">
      <alignment horizontal="center" vertical="center" wrapText="1"/>
    </xf>
    <xf numFmtId="0" fontId="23" fillId="0" borderId="0" xfId="0" applyFont="1" applyFill="1" applyBorder="1" applyAlignment="1">
      <alignment horizontal="center"/>
    </xf>
    <xf numFmtId="0" fontId="15" fillId="0" borderId="0" xfId="0" applyFont="1" applyFill="1" applyAlignment="1">
      <alignment horizontal="left" vertical="top"/>
    </xf>
    <xf numFmtId="0" fontId="26" fillId="0" borderId="11" xfId="0" applyFont="1" applyFill="1" applyBorder="1" applyAlignment="1">
      <alignment horizontal="center" vertical="center" wrapText="1"/>
    </xf>
    <xf numFmtId="0" fontId="23" fillId="0" borderId="0" xfId="0" applyFont="1" applyFill="1" applyBorder="1" applyAlignment="1" applyProtection="1">
      <alignment horizontal="center" vertical="center" wrapText="1"/>
    </xf>
    <xf numFmtId="0" fontId="23" fillId="0" borderId="23" xfId="0" applyFont="1" applyFill="1" applyBorder="1" applyAlignment="1" applyProtection="1">
      <alignment horizontal="center" vertical="center" wrapText="1"/>
    </xf>
    <xf numFmtId="0" fontId="15" fillId="0" borderId="11" xfId="0" applyFont="1" applyFill="1" applyBorder="1" applyAlignment="1">
      <alignment horizontal="left" vertical="top"/>
    </xf>
    <xf numFmtId="0" fontId="26" fillId="0" borderId="15" xfId="0" applyFont="1" applyFill="1" applyBorder="1" applyAlignment="1" applyProtection="1">
      <alignment horizontal="center" vertical="center" wrapText="1"/>
    </xf>
    <xf numFmtId="0" fontId="26" fillId="0" borderId="1" xfId="0" applyFont="1" applyFill="1" applyBorder="1" applyAlignment="1" applyProtection="1">
      <alignment horizontal="center" vertical="center" wrapText="1"/>
    </xf>
    <xf numFmtId="0" fontId="26" fillId="0" borderId="23" xfId="0" applyFont="1" applyFill="1" applyBorder="1" applyAlignment="1" applyProtection="1">
      <alignment horizontal="center" vertical="center" wrapText="1"/>
    </xf>
    <xf numFmtId="0" fontId="26" fillId="0" borderId="0" xfId="0" applyFont="1" applyFill="1" applyBorder="1" applyAlignment="1" applyProtection="1">
      <alignment horizontal="center" vertical="center" wrapText="1"/>
    </xf>
    <xf numFmtId="0" fontId="26" fillId="0" borderId="18" xfId="0" applyFont="1" applyFill="1" applyBorder="1" applyAlignment="1" applyProtection="1">
      <alignment horizontal="center" vertical="center" wrapText="1"/>
    </xf>
    <xf numFmtId="0" fontId="26" fillId="0" borderId="20" xfId="0" applyFont="1" applyFill="1" applyBorder="1" applyAlignment="1" applyProtection="1">
      <alignment horizontal="center" vertical="center" wrapText="1"/>
    </xf>
    <xf numFmtId="0" fontId="26" fillId="0" borderId="4" xfId="0" applyFont="1" applyFill="1" applyBorder="1" applyAlignment="1" applyProtection="1">
      <alignment horizontal="center" vertical="center" wrapText="1"/>
    </xf>
    <xf numFmtId="0" fontId="15" fillId="0" borderId="0" xfId="0" applyFont="1" applyFill="1" applyAlignment="1">
      <alignment horizontal="left" vertical="top" wrapText="1"/>
    </xf>
    <xf numFmtId="0" fontId="26" fillId="0" borderId="4" xfId="0" applyFont="1" applyFill="1" applyBorder="1" applyAlignment="1">
      <alignment horizontal="center" vertical="center" wrapText="1"/>
    </xf>
    <xf numFmtId="0" fontId="68" fillId="0" borderId="4" xfId="0" applyFont="1" applyFill="1" applyBorder="1" applyAlignment="1" applyProtection="1">
      <alignment horizontal="center" vertical="center" wrapText="1"/>
    </xf>
    <xf numFmtId="0" fontId="68" fillId="0" borderId="15" xfId="0" applyFont="1" applyFill="1" applyBorder="1" applyAlignment="1" applyProtection="1">
      <alignment horizontal="center" vertical="center" wrapText="1"/>
    </xf>
    <xf numFmtId="0" fontId="68" fillId="0" borderId="1" xfId="0" applyFont="1" applyFill="1" applyBorder="1" applyAlignment="1" applyProtection="1">
      <alignment horizontal="center" vertical="center" wrapText="1"/>
    </xf>
    <xf numFmtId="0" fontId="24" fillId="0" borderId="0" xfId="0" applyFont="1" applyFill="1" applyBorder="1" applyAlignment="1">
      <alignment horizontal="left" wrapText="1"/>
    </xf>
    <xf numFmtId="0" fontId="28" fillId="0" borderId="0" xfId="0" applyFont="1" applyFill="1" applyBorder="1" applyAlignment="1" applyProtection="1">
      <alignment horizontal="left" wrapText="1"/>
    </xf>
    <xf numFmtId="0" fontId="34" fillId="0" borderId="0" xfId="0" applyFont="1" applyFill="1" applyAlignment="1">
      <alignment vertical="top" wrapText="1"/>
    </xf>
    <xf numFmtId="0" fontId="34" fillId="0" borderId="0" xfId="0" applyFont="1" applyFill="1" applyAlignment="1">
      <alignment vertical="top"/>
    </xf>
    <xf numFmtId="0" fontId="15" fillId="0" borderId="0" xfId="0" applyFont="1" applyFill="1" applyBorder="1" applyAlignment="1">
      <alignment vertical="top"/>
    </xf>
    <xf numFmtId="0" fontId="28" fillId="0" borderId="0" xfId="0" applyFont="1" applyFill="1" applyBorder="1" applyAlignment="1" applyProtection="1">
      <alignment horizontal="center" vertical="center" wrapText="1"/>
    </xf>
    <xf numFmtId="0" fontId="10" fillId="0" borderId="0" xfId="0" applyFont="1" applyFill="1" applyAlignment="1">
      <alignment horizontal="left" vertical="top" wrapText="1"/>
    </xf>
    <xf numFmtId="0" fontId="27" fillId="0" borderId="0" xfId="4" applyNumberFormat="1" applyFont="1" applyFill="1" applyBorder="1" applyAlignment="1">
      <alignment horizontal="left" vertical="center" wrapText="1" readingOrder="1"/>
    </xf>
    <xf numFmtId="0" fontId="28" fillId="0" borderId="0" xfId="0" applyFont="1" applyFill="1" applyBorder="1" applyAlignment="1">
      <alignment horizontal="left" vertical="center" wrapText="1"/>
    </xf>
    <xf numFmtId="0" fontId="10" fillId="0" borderId="0" xfId="0" applyFont="1" applyFill="1" applyAlignment="1">
      <alignment vertical="top" wrapText="1"/>
    </xf>
    <xf numFmtId="0" fontId="15" fillId="0" borderId="11" xfId="0" applyFont="1" applyFill="1" applyBorder="1" applyAlignment="1">
      <alignment vertical="top" wrapText="1"/>
    </xf>
    <xf numFmtId="0" fontId="24" fillId="0" borderId="0" xfId="0" applyFont="1" applyFill="1" applyAlignment="1">
      <alignment horizontal="center"/>
    </xf>
    <xf numFmtId="0" fontId="28" fillId="0" borderId="0" xfId="0" applyFont="1" applyFill="1" applyAlignment="1">
      <alignment horizontal="center" vertical="top"/>
    </xf>
    <xf numFmtId="0" fontId="45" fillId="0" borderId="0" xfId="0" applyFont="1" applyFill="1" applyBorder="1" applyAlignment="1">
      <alignment horizontal="center"/>
    </xf>
    <xf numFmtId="0" fontId="24" fillId="0" borderId="13" xfId="0" applyFont="1" applyFill="1" applyBorder="1" applyAlignment="1">
      <alignment horizontal="center"/>
    </xf>
    <xf numFmtId="0" fontId="24" fillId="0" borderId="23" xfId="0" applyFont="1" applyFill="1" applyBorder="1" applyAlignment="1">
      <alignment horizontal="center"/>
    </xf>
    <xf numFmtId="0" fontId="24" fillId="0" borderId="0" xfId="0" applyFont="1" applyFill="1" applyBorder="1" applyAlignment="1">
      <alignment horizontal="center"/>
    </xf>
    <xf numFmtId="3" fontId="66" fillId="0" borderId="0" xfId="0" quotePrefix="1" applyNumberFormat="1" applyFont="1" applyFill="1" applyBorder="1" applyAlignment="1">
      <alignment horizontal="center" vertical="center" wrapText="1"/>
    </xf>
    <xf numFmtId="0" fontId="80" fillId="0" borderId="0" xfId="0" applyFont="1" applyFill="1" applyAlignment="1">
      <alignment horizontal="left" vertical="top" wrapText="1"/>
    </xf>
    <xf numFmtId="0" fontId="81" fillId="0" borderId="0" xfId="0" applyFont="1" applyFill="1" applyAlignment="1">
      <alignment vertical="top" wrapText="1"/>
    </xf>
    <xf numFmtId="0" fontId="81" fillId="0" borderId="0" xfId="0" applyFont="1" applyFill="1" applyBorder="1" applyAlignment="1">
      <alignment vertical="top" wrapText="1"/>
    </xf>
    <xf numFmtId="2" fontId="82" fillId="0" borderId="0" xfId="1" applyFont="1" applyFill="1" applyBorder="1" applyAlignment="1">
      <alignment horizontal="center" vertical="center"/>
    </xf>
    <xf numFmtId="0" fontId="83" fillId="0" borderId="0" xfId="0" applyFont="1" applyFill="1" applyBorder="1"/>
    <xf numFmtId="0" fontId="83" fillId="0" borderId="0" xfId="0" applyFont="1" applyFill="1"/>
    <xf numFmtId="0" fontId="84" fillId="0" borderId="0" xfId="0" applyFont="1" applyFill="1" applyBorder="1" applyAlignment="1">
      <alignment horizontal="left" vertical="top" wrapText="1"/>
    </xf>
    <xf numFmtId="2" fontId="85" fillId="0" borderId="0" xfId="1" applyFont="1" applyFill="1" applyBorder="1" applyAlignment="1">
      <alignment horizontal="center" vertical="center"/>
    </xf>
    <xf numFmtId="0" fontId="84" fillId="0" borderId="11" xfId="0" applyFont="1" applyFill="1" applyBorder="1" applyAlignment="1">
      <alignment vertical="top" wrapText="1"/>
    </xf>
    <xf numFmtId="0" fontId="84" fillId="0" borderId="0" xfId="0" applyFont="1" applyFill="1" applyBorder="1" applyAlignment="1">
      <alignment vertical="top" wrapText="1"/>
    </xf>
    <xf numFmtId="2" fontId="86" fillId="0" borderId="0" xfId="1" applyFont="1" applyFill="1" applyBorder="1" applyAlignment="1">
      <alignment horizontal="center" vertical="center"/>
    </xf>
    <xf numFmtId="0" fontId="87" fillId="0" borderId="15" xfId="0" applyFont="1" applyFill="1" applyBorder="1" applyAlignment="1" applyProtection="1">
      <alignment horizontal="center" vertical="center" wrapText="1"/>
    </xf>
    <xf numFmtId="0" fontId="83" fillId="0" borderId="4" xfId="0" applyFont="1" applyFill="1" applyBorder="1" applyAlignment="1">
      <alignment horizontal="center" vertical="center" wrapText="1"/>
    </xf>
    <xf numFmtId="0" fontId="83" fillId="0" borderId="20" xfId="0" applyFont="1" applyFill="1" applyBorder="1" applyAlignment="1">
      <alignment horizontal="center" vertical="center"/>
    </xf>
    <xf numFmtId="0" fontId="83" fillId="0" borderId="0" xfId="0" applyFont="1" applyFill="1" applyBorder="1" applyAlignment="1">
      <alignment vertical="center"/>
    </xf>
    <xf numFmtId="0" fontId="87" fillId="0" borderId="1" xfId="0" applyFont="1" applyFill="1" applyBorder="1" applyAlignment="1" applyProtection="1">
      <alignment horizontal="center" vertical="center" wrapText="1"/>
    </xf>
    <xf numFmtId="0" fontId="87" fillId="0" borderId="0" xfId="0" applyFont="1" applyFill="1" applyBorder="1" applyAlignment="1" applyProtection="1">
      <alignment horizontal="center" vertical="center" wrapText="1"/>
    </xf>
    <xf numFmtId="0" fontId="87" fillId="0" borderId="23" xfId="0" applyFont="1" applyFill="1" applyBorder="1" applyAlignment="1">
      <alignment horizontal="center"/>
    </xf>
    <xf numFmtId="0" fontId="87" fillId="0" borderId="0" xfId="0" applyFont="1" applyFill="1" applyBorder="1" applyAlignment="1">
      <alignment horizontal="center"/>
    </xf>
    <xf numFmtId="0" fontId="88" fillId="0" borderId="0" xfId="0" applyFont="1" applyFill="1" applyBorder="1" applyAlignment="1"/>
    <xf numFmtId="1" fontId="88" fillId="0" borderId="0" xfId="0" applyNumberFormat="1" applyFont="1" applyFill="1" applyBorder="1" applyAlignment="1">
      <alignment horizontal="center"/>
    </xf>
    <xf numFmtId="1" fontId="89" fillId="0" borderId="0" xfId="0" applyNumberFormat="1" applyFont="1" applyFill="1" applyBorder="1" applyAlignment="1"/>
    <xf numFmtId="0" fontId="89" fillId="0" borderId="0" xfId="0" applyFont="1" applyFill="1" applyBorder="1"/>
    <xf numFmtId="0" fontId="89" fillId="0" borderId="0" xfId="0" applyFont="1" applyFill="1"/>
    <xf numFmtId="0" fontId="87" fillId="0" borderId="26" xfId="0" applyFont="1" applyFill="1" applyBorder="1" applyAlignment="1" applyProtection="1">
      <alignment horizontal="left" vertical="center" wrapText="1"/>
    </xf>
    <xf numFmtId="1" fontId="83" fillId="0" borderId="10" xfId="0" applyNumberFormat="1" applyFont="1" applyFill="1" applyBorder="1" applyAlignment="1"/>
    <xf numFmtId="1" fontId="83" fillId="0" borderId="0" xfId="0" applyNumberFormat="1" applyFont="1" applyFill="1" applyBorder="1" applyAlignment="1"/>
    <xf numFmtId="0" fontId="88" fillId="0" borderId="8" xfId="0" applyFont="1" applyFill="1" applyBorder="1" applyAlignment="1">
      <alignment vertical="top" wrapText="1"/>
    </xf>
    <xf numFmtId="0" fontId="87" fillId="0" borderId="31" xfId="0" applyFont="1" applyFill="1" applyBorder="1" applyAlignment="1">
      <alignment vertical="top" wrapText="1"/>
    </xf>
    <xf numFmtId="0" fontId="88" fillId="0" borderId="31" xfId="0" applyFont="1" applyFill="1" applyBorder="1" applyAlignment="1">
      <alignment vertical="top" wrapText="1"/>
    </xf>
    <xf numFmtId="49" fontId="90" fillId="0" borderId="0" xfId="0" applyNumberFormat="1" applyFont="1" applyFill="1" applyBorder="1" applyAlignment="1">
      <alignment wrapText="1"/>
    </xf>
    <xf numFmtId="0" fontId="87" fillId="0" borderId="10" xfId="0" applyFont="1" applyFill="1" applyBorder="1" applyAlignment="1" applyProtection="1">
      <alignment horizontal="left" vertical="center" wrapText="1"/>
    </xf>
    <xf numFmtId="49" fontId="87" fillId="0" borderId="0" xfId="0" applyNumberFormat="1" applyFont="1" applyFill="1" applyBorder="1" applyAlignment="1">
      <alignment wrapText="1"/>
    </xf>
    <xf numFmtId="1" fontId="83" fillId="0" borderId="0" xfId="0" applyNumberFormat="1" applyFont="1" applyFill="1" applyBorder="1" applyAlignment="1">
      <alignment horizontal="center"/>
    </xf>
    <xf numFmtId="0" fontId="88" fillId="0" borderId="0" xfId="0" applyFont="1" applyFill="1" applyBorder="1"/>
    <xf numFmtId="164" fontId="83" fillId="0" borderId="0" xfId="0" applyNumberFormat="1" applyFont="1" applyFill="1" applyBorder="1" applyAlignment="1"/>
    <xf numFmtId="0" fontId="83" fillId="0" borderId="0" xfId="0" applyFont="1"/>
    <xf numFmtId="0" fontId="83" fillId="0" borderId="8" xfId="0" applyFont="1" applyFill="1" applyBorder="1" applyAlignment="1">
      <alignment horizontal="left" wrapText="1"/>
    </xf>
    <xf numFmtId="0" fontId="87" fillId="0" borderId="0" xfId="0" applyFont="1" applyFill="1" applyBorder="1"/>
    <xf numFmtId="164" fontId="87" fillId="0" borderId="0" xfId="0" applyNumberFormat="1" applyFont="1" applyFill="1" applyBorder="1"/>
    <xf numFmtId="0" fontId="87" fillId="0" borderId="0" xfId="0" applyFont="1" applyFill="1"/>
    <xf numFmtId="0" fontId="88" fillId="0" borderId="8" xfId="0" applyFont="1" applyFill="1" applyBorder="1" applyAlignment="1">
      <alignment horizontal="left" wrapText="1"/>
    </xf>
    <xf numFmtId="0" fontId="87" fillId="0" borderId="8" xfId="0" applyFont="1" applyFill="1" applyBorder="1" applyAlignment="1">
      <alignment horizontal="left" wrapText="1"/>
    </xf>
    <xf numFmtId="1" fontId="91" fillId="0" borderId="10" xfId="0" applyNumberFormat="1" applyFont="1" applyFill="1" applyBorder="1" applyAlignment="1">
      <alignment horizontal="right"/>
    </xf>
    <xf numFmtId="0" fontId="92" fillId="0" borderId="0" xfId="4" applyNumberFormat="1" applyFont="1" applyFill="1" applyBorder="1" applyAlignment="1">
      <alignment vertical="center" wrapText="1" readingOrder="1"/>
    </xf>
    <xf numFmtId="0" fontId="88" fillId="0" borderId="0" xfId="0" applyFont="1" applyFill="1" applyBorder="1" applyAlignment="1">
      <alignment vertical="center" wrapText="1"/>
    </xf>
    <xf numFmtId="1" fontId="87" fillId="0" borderId="18" xfId="0" applyNumberFormat="1" applyFont="1" applyFill="1" applyBorder="1" applyAlignment="1"/>
    <xf numFmtId="1" fontId="87" fillId="0" borderId="31" xfId="0" applyNumberFormat="1" applyFont="1" applyFill="1" applyBorder="1" applyAlignment="1"/>
    <xf numFmtId="1" fontId="87" fillId="0" borderId="26" xfId="0" applyNumberFormat="1" applyFont="1" applyFill="1" applyBorder="1" applyAlignment="1"/>
    <xf numFmtId="1" fontId="87" fillId="0" borderId="10" xfId="0" applyNumberFormat="1" applyFont="1" applyFill="1" applyBorder="1" applyAlignment="1"/>
    <xf numFmtId="164" fontId="87" fillId="0" borderId="0" xfId="0" applyNumberFormat="1" applyFont="1" applyFill="1"/>
    <xf numFmtId="0" fontId="92" fillId="0" borderId="0" xfId="4" applyNumberFormat="1" applyFont="1" applyFill="1" applyBorder="1" applyAlignment="1">
      <alignment horizontal="left" vertical="center" wrapText="1" readingOrder="1"/>
    </xf>
    <xf numFmtId="0" fontId="88" fillId="0" borderId="0" xfId="0" applyFont="1" applyFill="1" applyBorder="1" applyAlignment="1">
      <alignment horizontal="left" vertical="center" wrapText="1"/>
    </xf>
  </cellXfs>
  <cellStyles count="25">
    <cellStyle name="Dziesiętny" xfId="24" builtinId="3"/>
    <cellStyle name="Dziesiętny 2" xfId="7" xr:uid="{00000000-0005-0000-0000-000000000000}"/>
    <cellStyle name="Dziesiętny 2 2" xfId="22" xr:uid="{00000000-0005-0000-0000-000001000000}"/>
    <cellStyle name="Dziesiętny 3" xfId="21" xr:uid="{00000000-0005-0000-0000-000043000000}"/>
    <cellStyle name="Hiperłącze" xfId="1" builtinId="8" customBuiltin="1"/>
    <cellStyle name="Kolumna" xfId="6" xr:uid="{00000000-0005-0000-0000-000002000000}"/>
    <cellStyle name="Kolumna 2" xfId="16" xr:uid="{00000000-0005-0000-0000-000001000000}"/>
    <cellStyle name="Normal" xfId="4" xr:uid="{00000000-0005-0000-0000-000003000000}"/>
    <cellStyle name="Normalny" xfId="0" builtinId="0"/>
    <cellStyle name="Normalny 2" xfId="5" xr:uid="{00000000-0005-0000-0000-000005000000}"/>
    <cellStyle name="Normalny 2 2" xfId="11" xr:uid="{00000000-0005-0000-0000-000006000000}"/>
    <cellStyle name="Normalny 2 2 2" xfId="17" xr:uid="{C3302A12-BF12-4D78-8879-741448F0A103}"/>
    <cellStyle name="Normalny 2 2 2 2" xfId="18" xr:uid="{DE88ACF0-064A-404F-82B9-B4E413172C0E}"/>
    <cellStyle name="Normalny 3" xfId="3" xr:uid="{00000000-0005-0000-0000-000007000000}"/>
    <cellStyle name="Normalny 3 2" xfId="20" xr:uid="{00000000-0005-0000-0000-000007000000}"/>
    <cellStyle name="Normalny 4" xfId="14" xr:uid="{00000000-0005-0000-0000-000008000000}"/>
    <cellStyle name="Normalny 5" xfId="8" xr:uid="{00000000-0005-0000-0000-000009000000}"/>
    <cellStyle name="Normalny 5 2" xfId="23" xr:uid="{00000000-0005-0000-0000-000008000000}"/>
    <cellStyle name="Normalny 6" xfId="13" xr:uid="{00000000-0005-0000-0000-00000A000000}"/>
    <cellStyle name="Normalny 7" xfId="15" xr:uid="{00000000-0005-0000-0000-00003F000000}"/>
    <cellStyle name="Normalny 8" xfId="19" xr:uid="{00000000-0005-0000-0000-000042000000}"/>
    <cellStyle name="Procentowy" xfId="2" builtinId="5"/>
    <cellStyle name="style1455538373408" xfId="12" xr:uid="{00000000-0005-0000-0000-00000D000000}"/>
    <cellStyle name="style1456828008683" xfId="10" xr:uid="{00000000-0005-0000-0000-00000E000000}"/>
    <cellStyle name="style1456914000395" xfId="9" xr:uid="{00000000-0005-0000-0000-00000F000000}"/>
  </cellStyles>
  <dxfs count="2">
    <dxf>
      <numFmt numFmtId="173" formatCode="&quot;-&quot;"/>
    </dxf>
    <dxf>
      <numFmt numFmtId="173" formatCode="&quot;-&quot;"/>
    </dxf>
  </dxfs>
  <tableStyles count="0" defaultTableStyle="TableStyleMedium2" defaultPivotStyle="PivotStyleMedium9"/>
  <colors>
    <mruColors>
      <color rgb="FF605D5C"/>
      <color rgb="FF8080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customXml" Target="../customXml/item2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tyles" Target="styles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6.bin"/><Relationship Id="rId1" Type="http://schemas.openxmlformats.org/officeDocument/2006/relationships/hyperlink" Target="Aneks.xlsx" TargetMode="Externa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92"/>
  <sheetViews>
    <sheetView tabSelected="1" workbookViewId="0">
      <pane ySplit="3" topLeftCell="A4" activePane="bottomLeft" state="frozen"/>
      <selection activeCell="O16" sqref="O16"/>
      <selection pane="bottomLeft"/>
    </sheetView>
  </sheetViews>
  <sheetFormatPr defaultColWidth="9.109375" defaultRowHeight="13.2"/>
  <cols>
    <col min="1" max="1" width="13.6640625" style="1" customWidth="1"/>
    <col min="2" max="2" width="150.44140625" style="8" customWidth="1"/>
    <col min="3" max="16384" width="9.109375" style="1"/>
  </cols>
  <sheetData>
    <row r="1" spans="1:14" s="4" customFormat="1" ht="31.95" customHeight="1">
      <c r="A1" s="569"/>
      <c r="B1" s="54"/>
    </row>
    <row r="2" spans="1:14" s="4" customFormat="1" ht="21.9" customHeight="1">
      <c r="A2" s="3"/>
      <c r="B2" s="55" t="s">
        <v>566</v>
      </c>
    </row>
    <row r="3" spans="1:14" s="4" customFormat="1" ht="21.9" customHeight="1">
      <c r="A3" s="3"/>
      <c r="B3" s="140" t="s">
        <v>567</v>
      </c>
      <c r="D3" s="13"/>
    </row>
    <row r="4" spans="1:14" ht="23.4" customHeight="1">
      <c r="A4" s="3"/>
      <c r="B4" s="613" t="s">
        <v>54</v>
      </c>
      <c r="D4" s="14"/>
    </row>
    <row r="5" spans="1:14" ht="23.4" customHeight="1">
      <c r="A5" s="3"/>
      <c r="B5" s="6" t="s">
        <v>110</v>
      </c>
      <c r="D5" s="14"/>
    </row>
    <row r="6" spans="1:14" ht="18.600000000000001" customHeight="1">
      <c r="A6" s="616" t="s">
        <v>117</v>
      </c>
      <c r="B6" s="1" t="s">
        <v>636</v>
      </c>
    </row>
    <row r="7" spans="1:14" ht="18.600000000000001" customHeight="1">
      <c r="A7" s="4"/>
      <c r="B7" s="614" t="s">
        <v>635</v>
      </c>
    </row>
    <row r="8" spans="1:14" s="4" customFormat="1" ht="23.4" customHeight="1">
      <c r="A8" s="3" t="s">
        <v>251</v>
      </c>
      <c r="B8" s="613" t="s">
        <v>564</v>
      </c>
      <c r="C8" s="11"/>
      <c r="D8" s="11"/>
      <c r="E8" s="11"/>
      <c r="F8" s="11"/>
      <c r="G8" s="11"/>
      <c r="H8" s="11"/>
      <c r="I8" s="5"/>
    </row>
    <row r="9" spans="1:14" s="4" customFormat="1" ht="23.4" customHeight="1">
      <c r="A9" s="3"/>
      <c r="B9" s="6" t="s">
        <v>565</v>
      </c>
      <c r="C9" s="12"/>
      <c r="D9" s="12"/>
      <c r="E9" s="12"/>
      <c r="F9" s="12"/>
      <c r="G9" s="12"/>
      <c r="H9" s="12"/>
      <c r="I9" s="5"/>
    </row>
    <row r="10" spans="1:14" s="4" customFormat="1" ht="18.600000000000001" customHeight="1">
      <c r="A10" s="188" t="s">
        <v>0</v>
      </c>
      <c r="B10" s="1" t="s">
        <v>625</v>
      </c>
      <c r="C10" s="12"/>
      <c r="D10" s="12"/>
      <c r="E10" s="12"/>
      <c r="F10" s="12"/>
      <c r="G10" s="12"/>
      <c r="H10" s="12"/>
      <c r="I10" s="5"/>
    </row>
    <row r="11" spans="1:14" s="4" customFormat="1" ht="18.600000000000001" customHeight="1">
      <c r="A11" s="15"/>
      <c r="B11" s="614" t="s">
        <v>569</v>
      </c>
      <c r="C11" s="12"/>
      <c r="D11" s="12"/>
      <c r="E11" s="12"/>
      <c r="F11" s="12"/>
      <c r="G11" s="12"/>
      <c r="H11" s="12"/>
      <c r="I11" s="5"/>
    </row>
    <row r="12" spans="1:14" s="4" customFormat="1" ht="18.600000000000001" customHeight="1">
      <c r="A12" s="188" t="s">
        <v>1</v>
      </c>
      <c r="B12" s="1" t="s">
        <v>626</v>
      </c>
      <c r="C12" s="12"/>
      <c r="D12" s="12"/>
      <c r="E12" s="12"/>
      <c r="F12" s="12"/>
      <c r="G12" s="12"/>
      <c r="H12" s="12"/>
      <c r="I12" s="12"/>
      <c r="N12" s="6"/>
    </row>
    <row r="13" spans="1:14" s="4" customFormat="1" ht="18.600000000000001" customHeight="1">
      <c r="A13" s="15"/>
      <c r="B13" s="614" t="s">
        <v>572</v>
      </c>
      <c r="C13" s="12"/>
      <c r="D13" s="12"/>
      <c r="E13" s="12"/>
      <c r="F13" s="12"/>
      <c r="G13" s="12"/>
      <c r="H13" s="12"/>
      <c r="I13" s="12"/>
    </row>
    <row r="14" spans="1:14" s="4" customFormat="1" ht="18.600000000000001" customHeight="1">
      <c r="A14" s="188" t="s">
        <v>2</v>
      </c>
      <c r="B14" s="1" t="s">
        <v>627</v>
      </c>
      <c r="C14" s="11"/>
      <c r="D14" s="11"/>
      <c r="E14" s="11"/>
      <c r="F14" s="11"/>
      <c r="G14" s="11"/>
      <c r="H14" s="11"/>
      <c r="I14" s="11"/>
      <c r="L14" s="1"/>
    </row>
    <row r="15" spans="1:14" s="4" customFormat="1" ht="18.600000000000001" customHeight="1">
      <c r="A15" s="15"/>
      <c r="B15" s="614" t="s">
        <v>574</v>
      </c>
      <c r="C15" s="11"/>
      <c r="D15" s="11"/>
      <c r="E15" s="11"/>
      <c r="F15" s="11"/>
      <c r="G15" s="11"/>
      <c r="H15" s="11"/>
      <c r="I15" s="11"/>
    </row>
    <row r="16" spans="1:14" s="4" customFormat="1" ht="18.600000000000001" customHeight="1">
      <c r="A16" s="188" t="s">
        <v>3</v>
      </c>
      <c r="B16" s="1" t="s">
        <v>631</v>
      </c>
      <c r="C16" s="12"/>
      <c r="D16" s="12"/>
      <c r="E16" s="12"/>
      <c r="F16" s="12"/>
      <c r="G16" s="5"/>
      <c r="H16" s="5"/>
      <c r="I16" s="5"/>
    </row>
    <row r="17" spans="1:12" s="4" customFormat="1" ht="18.600000000000001" customHeight="1">
      <c r="A17" s="15"/>
      <c r="B17" s="614" t="s">
        <v>576</v>
      </c>
      <c r="C17" s="12"/>
      <c r="D17" s="12"/>
      <c r="E17" s="12"/>
      <c r="F17" s="12"/>
      <c r="G17" s="5"/>
      <c r="H17" s="5"/>
      <c r="I17" s="5"/>
    </row>
    <row r="18" spans="1:12" s="4" customFormat="1" ht="18.600000000000001" customHeight="1">
      <c r="A18" s="188" t="s">
        <v>109</v>
      </c>
      <c r="B18" s="1" t="s">
        <v>628</v>
      </c>
      <c r="C18" s="12"/>
      <c r="D18" s="12"/>
      <c r="E18" s="12"/>
      <c r="F18" s="12"/>
      <c r="G18" s="5"/>
      <c r="H18" s="5"/>
      <c r="I18" s="5"/>
    </row>
    <row r="19" spans="1:12" s="4" customFormat="1" ht="18.600000000000001" customHeight="1">
      <c r="A19" s="15"/>
      <c r="B19" s="614" t="s">
        <v>629</v>
      </c>
      <c r="C19" s="12"/>
      <c r="D19" s="12"/>
      <c r="E19" s="12"/>
      <c r="F19" s="12"/>
      <c r="G19" s="5"/>
      <c r="H19" s="5"/>
      <c r="I19" s="5"/>
      <c r="L19" s="1"/>
    </row>
    <row r="20" spans="1:12" s="4" customFormat="1" ht="18.600000000000001" customHeight="1">
      <c r="A20" s="188" t="s">
        <v>41</v>
      </c>
      <c r="B20" s="1" t="s">
        <v>630</v>
      </c>
      <c r="C20" s="12"/>
      <c r="D20" s="12"/>
      <c r="E20" s="12"/>
      <c r="F20" s="12"/>
      <c r="G20" s="5"/>
      <c r="H20" s="5"/>
      <c r="I20" s="5"/>
    </row>
    <row r="21" spans="1:12" s="4" customFormat="1" ht="18.600000000000001" customHeight="1">
      <c r="A21" s="15"/>
      <c r="B21" s="614" t="s">
        <v>632</v>
      </c>
      <c r="C21" s="11"/>
      <c r="D21" s="11"/>
      <c r="E21" s="11"/>
      <c r="F21" s="11"/>
      <c r="G21" s="5"/>
      <c r="H21" s="5"/>
      <c r="I21" s="5"/>
    </row>
    <row r="22" spans="1:12" s="4" customFormat="1" ht="23.4" customHeight="1">
      <c r="A22" s="3" t="s">
        <v>252</v>
      </c>
      <c r="B22" s="613" t="s">
        <v>835</v>
      </c>
      <c r="C22" s="12"/>
      <c r="D22" s="12"/>
      <c r="E22" s="12"/>
      <c r="F22" s="12"/>
      <c r="G22" s="12"/>
      <c r="H22" s="12"/>
      <c r="I22" s="5"/>
    </row>
    <row r="23" spans="1:12" s="4" customFormat="1" ht="23.4" customHeight="1">
      <c r="A23" s="3"/>
      <c r="B23" s="6" t="s">
        <v>836</v>
      </c>
      <c r="C23" s="12"/>
      <c r="D23" s="12"/>
      <c r="E23" s="12"/>
      <c r="F23" s="12"/>
      <c r="G23" s="12"/>
      <c r="H23" s="12"/>
      <c r="I23" s="5"/>
    </row>
    <row r="24" spans="1:12" s="4" customFormat="1" ht="18.600000000000001" customHeight="1">
      <c r="A24" s="188" t="s">
        <v>42</v>
      </c>
      <c r="B24" s="1" t="s">
        <v>623</v>
      </c>
      <c r="C24" s="12"/>
      <c r="D24" s="12"/>
      <c r="E24" s="12"/>
      <c r="F24" s="12"/>
      <c r="G24" s="12"/>
      <c r="H24" s="12"/>
      <c r="I24" s="5"/>
    </row>
    <row r="25" spans="1:12" s="4" customFormat="1" ht="19.5" customHeight="1">
      <c r="A25" s="15"/>
      <c r="B25" s="614" t="s">
        <v>624</v>
      </c>
      <c r="C25" s="12"/>
      <c r="D25" s="12"/>
      <c r="E25" s="12"/>
      <c r="F25" s="12"/>
      <c r="G25" s="12"/>
      <c r="H25" s="12"/>
      <c r="I25" s="5"/>
    </row>
    <row r="26" spans="1:12" s="4" customFormat="1" ht="19.5" customHeight="1">
      <c r="A26" s="188" t="s">
        <v>118</v>
      </c>
      <c r="B26" s="15" t="s">
        <v>786</v>
      </c>
      <c r="C26" s="12"/>
      <c r="D26" s="12"/>
      <c r="E26" s="12"/>
      <c r="F26" s="12"/>
      <c r="G26" s="12"/>
      <c r="H26" s="12"/>
      <c r="I26" s="5"/>
    </row>
    <row r="27" spans="1:12" s="4" customFormat="1" ht="19.5" customHeight="1">
      <c r="A27" s="15"/>
      <c r="B27" s="615" t="s">
        <v>787</v>
      </c>
      <c r="C27" s="12"/>
      <c r="D27" s="12"/>
      <c r="E27" s="12"/>
      <c r="F27" s="12"/>
      <c r="G27" s="12"/>
      <c r="H27" s="12"/>
      <c r="I27" s="5"/>
    </row>
    <row r="28" spans="1:12" s="4" customFormat="1" ht="19.5" customHeight="1">
      <c r="A28" s="188" t="s">
        <v>119</v>
      </c>
      <c r="B28" s="15" t="s">
        <v>785</v>
      </c>
      <c r="C28" s="12"/>
      <c r="D28" s="12"/>
      <c r="E28" s="12"/>
      <c r="F28" s="12"/>
      <c r="G28" s="12"/>
      <c r="H28" s="12"/>
      <c r="I28" s="5"/>
    </row>
    <row r="29" spans="1:12" s="4" customFormat="1" ht="19.5" customHeight="1">
      <c r="A29" s="15"/>
      <c r="B29" s="615" t="s">
        <v>784</v>
      </c>
      <c r="C29" s="12"/>
      <c r="D29" s="12"/>
      <c r="E29" s="12"/>
      <c r="F29" s="12"/>
      <c r="G29" s="12"/>
      <c r="H29" s="12"/>
      <c r="I29" s="5"/>
    </row>
    <row r="30" spans="1:12" s="4" customFormat="1" ht="18.600000000000001" customHeight="1">
      <c r="A30" s="188" t="s">
        <v>120</v>
      </c>
      <c r="B30" s="1" t="s">
        <v>638</v>
      </c>
      <c r="C30" s="12"/>
      <c r="D30" s="12"/>
      <c r="E30" s="12"/>
      <c r="F30" s="12"/>
      <c r="G30" s="12"/>
      <c r="H30" s="12"/>
      <c r="I30" s="12"/>
    </row>
    <row r="31" spans="1:12" s="4" customFormat="1" ht="18.600000000000001" customHeight="1">
      <c r="A31" s="15"/>
      <c r="B31" s="614" t="s">
        <v>640</v>
      </c>
      <c r="C31" s="12"/>
      <c r="D31" s="12"/>
      <c r="E31" s="12"/>
      <c r="F31" s="12"/>
      <c r="G31" s="12"/>
      <c r="H31" s="12"/>
      <c r="I31" s="12"/>
    </row>
    <row r="32" spans="1:12" s="4" customFormat="1" ht="18.600000000000001" customHeight="1">
      <c r="A32" s="188" t="s">
        <v>121</v>
      </c>
      <c r="B32" s="1" t="s">
        <v>639</v>
      </c>
      <c r="C32" s="12"/>
      <c r="D32" s="12"/>
      <c r="E32" s="12"/>
      <c r="F32" s="12"/>
      <c r="G32" s="12"/>
      <c r="H32" s="12"/>
      <c r="I32" s="12"/>
    </row>
    <row r="33" spans="1:9" s="4" customFormat="1" ht="18.600000000000001" customHeight="1">
      <c r="A33" s="15"/>
      <c r="B33" s="614" t="s">
        <v>637</v>
      </c>
      <c r="C33" s="12"/>
      <c r="D33" s="12"/>
      <c r="E33" s="12"/>
      <c r="F33" s="12"/>
      <c r="G33" s="12"/>
      <c r="H33" s="12"/>
      <c r="I33" s="12"/>
    </row>
    <row r="34" spans="1:9" ht="18.600000000000001" customHeight="1">
      <c r="A34" s="188" t="s">
        <v>122</v>
      </c>
      <c r="B34" s="1" t="s">
        <v>661</v>
      </c>
      <c r="D34" s="14"/>
    </row>
    <row r="35" spans="1:9" ht="18.600000000000001" customHeight="1">
      <c r="A35" s="15"/>
      <c r="B35" s="614" t="s">
        <v>662</v>
      </c>
      <c r="D35" s="14"/>
    </row>
    <row r="36" spans="1:9" s="4" customFormat="1" ht="23.4" customHeight="1">
      <c r="A36" s="3" t="s">
        <v>253</v>
      </c>
      <c r="B36" s="613" t="s">
        <v>833</v>
      </c>
    </row>
    <row r="37" spans="1:9" s="4" customFormat="1" ht="23.4" customHeight="1">
      <c r="A37" s="3"/>
      <c r="B37" s="6" t="s">
        <v>834</v>
      </c>
    </row>
    <row r="38" spans="1:9" s="4" customFormat="1" ht="18.600000000000001" customHeight="1">
      <c r="A38" s="188" t="s">
        <v>123</v>
      </c>
      <c r="B38" s="1" t="s">
        <v>668</v>
      </c>
    </row>
    <row r="39" spans="1:9" s="4" customFormat="1" ht="18.600000000000001" customHeight="1">
      <c r="A39" s="13"/>
      <c r="B39" s="614" t="s">
        <v>667</v>
      </c>
    </row>
    <row r="40" spans="1:9" s="4" customFormat="1" ht="18.600000000000001" customHeight="1">
      <c r="A40" s="188" t="s">
        <v>124</v>
      </c>
      <c r="B40" s="1" t="s">
        <v>891</v>
      </c>
    </row>
    <row r="41" spans="1:9" s="4" customFormat="1" ht="18.600000000000001" customHeight="1">
      <c r="A41" s="13"/>
      <c r="B41" s="614" t="s">
        <v>735</v>
      </c>
    </row>
    <row r="42" spans="1:9" ht="18.600000000000001" customHeight="1">
      <c r="A42" s="188" t="s">
        <v>125</v>
      </c>
      <c r="B42" s="1" t="s">
        <v>742</v>
      </c>
      <c r="D42" s="14"/>
    </row>
    <row r="43" spans="1:9" ht="18.600000000000001" customHeight="1">
      <c r="A43" s="13"/>
      <c r="B43" s="614" t="s">
        <v>736</v>
      </c>
      <c r="D43" s="14"/>
    </row>
    <row r="44" spans="1:9" s="4" customFormat="1" ht="24" customHeight="1">
      <c r="A44" s="3" t="s">
        <v>254</v>
      </c>
      <c r="B44" s="613" t="s">
        <v>827</v>
      </c>
    </row>
    <row r="45" spans="1:9" s="4" customFormat="1" ht="24" customHeight="1">
      <c r="A45" s="3"/>
      <c r="B45" s="6" t="s">
        <v>828</v>
      </c>
    </row>
    <row r="46" spans="1:9" ht="18.600000000000001" customHeight="1">
      <c r="A46" s="188" t="s">
        <v>43</v>
      </c>
      <c r="B46" s="1" t="s">
        <v>829</v>
      </c>
      <c r="D46" s="14"/>
    </row>
    <row r="47" spans="1:9" ht="18.600000000000001" customHeight="1">
      <c r="A47" s="15"/>
      <c r="B47" s="614" t="s">
        <v>830</v>
      </c>
      <c r="D47" s="14"/>
    </row>
    <row r="48" spans="1:9" s="4" customFormat="1" ht="23.4" customHeight="1">
      <c r="A48" s="3" t="s">
        <v>255</v>
      </c>
      <c r="B48" s="613" t="s">
        <v>246</v>
      </c>
    </row>
    <row r="49" spans="1:2" s="4" customFormat="1" ht="23.4" customHeight="1">
      <c r="A49" s="3"/>
      <c r="B49" s="6" t="s">
        <v>247</v>
      </c>
    </row>
    <row r="50" spans="1:2" s="4" customFormat="1" ht="18.600000000000001" customHeight="1">
      <c r="A50" s="188" t="s">
        <v>44</v>
      </c>
      <c r="B50" s="1" t="s">
        <v>733</v>
      </c>
    </row>
    <row r="51" spans="1:2" s="4" customFormat="1" ht="18.600000000000001" customHeight="1">
      <c r="A51" s="15"/>
      <c r="B51" s="614" t="s">
        <v>732</v>
      </c>
    </row>
    <row r="52" spans="1:2" s="4" customFormat="1" ht="18.600000000000001" customHeight="1">
      <c r="A52" s="188" t="s">
        <v>45</v>
      </c>
      <c r="B52" s="15" t="s">
        <v>712</v>
      </c>
    </row>
    <row r="53" spans="1:2" s="4" customFormat="1" ht="18.600000000000001" customHeight="1">
      <c r="A53" s="15"/>
      <c r="B53" s="615" t="s">
        <v>713</v>
      </c>
    </row>
    <row r="54" spans="1:2" s="4" customFormat="1" ht="18.600000000000001" customHeight="1">
      <c r="A54" s="188" t="s">
        <v>46</v>
      </c>
      <c r="B54" s="1" t="s">
        <v>718</v>
      </c>
    </row>
    <row r="55" spans="1:2" s="4" customFormat="1" ht="18.600000000000001" customHeight="1">
      <c r="A55" s="15"/>
      <c r="B55" s="614" t="s">
        <v>719</v>
      </c>
    </row>
    <row r="56" spans="1:2" s="4" customFormat="1" ht="18.600000000000001" customHeight="1">
      <c r="A56" s="188" t="s">
        <v>47</v>
      </c>
      <c r="B56" s="1" t="s">
        <v>721</v>
      </c>
    </row>
    <row r="57" spans="1:2" s="4" customFormat="1" ht="18.600000000000001" customHeight="1">
      <c r="B57" s="614" t="s">
        <v>673</v>
      </c>
    </row>
    <row r="58" spans="1:2" s="4" customFormat="1" ht="18.600000000000001" customHeight="1">
      <c r="A58" s="188" t="s">
        <v>48</v>
      </c>
      <c r="B58" s="1" t="s">
        <v>720</v>
      </c>
    </row>
    <row r="59" spans="1:2" s="4" customFormat="1" ht="18.600000000000001" customHeight="1">
      <c r="A59" s="15"/>
      <c r="B59" s="614" t="s">
        <v>674</v>
      </c>
    </row>
    <row r="60" spans="1:2" ht="23.4" customHeight="1">
      <c r="A60" s="3" t="s">
        <v>256</v>
      </c>
      <c r="B60" s="613" t="s">
        <v>831</v>
      </c>
    </row>
    <row r="61" spans="1:2" ht="23.4" customHeight="1">
      <c r="A61" s="3"/>
      <c r="B61" s="6" t="s">
        <v>832</v>
      </c>
    </row>
    <row r="62" spans="1:2" ht="18.600000000000001" customHeight="1">
      <c r="A62" s="188" t="s">
        <v>49</v>
      </c>
      <c r="B62" s="1" t="s">
        <v>814</v>
      </c>
    </row>
    <row r="63" spans="1:2" ht="18.600000000000001" customHeight="1">
      <c r="A63" s="15"/>
      <c r="B63" s="614" t="s">
        <v>790</v>
      </c>
    </row>
    <row r="64" spans="1:2" ht="18.600000000000001" customHeight="1">
      <c r="A64" s="188" t="s">
        <v>50</v>
      </c>
      <c r="B64" s="1" t="s">
        <v>817</v>
      </c>
    </row>
    <row r="65" spans="1:2" ht="18.600000000000001" customHeight="1">
      <c r="A65" s="15"/>
      <c r="B65" s="614" t="s">
        <v>791</v>
      </c>
    </row>
    <row r="66" spans="1:2" ht="18.600000000000001" customHeight="1">
      <c r="A66" s="188" t="s">
        <v>51</v>
      </c>
      <c r="B66" s="1" t="s">
        <v>818</v>
      </c>
    </row>
    <row r="67" spans="1:2" ht="18.600000000000001" customHeight="1">
      <c r="A67" s="15"/>
      <c r="B67" s="614" t="s">
        <v>819</v>
      </c>
    </row>
    <row r="68" spans="1:2" ht="18.600000000000001" customHeight="1">
      <c r="A68" s="188" t="s">
        <v>52</v>
      </c>
      <c r="B68" s="1" t="s">
        <v>820</v>
      </c>
    </row>
    <row r="69" spans="1:2" ht="18.600000000000001" customHeight="1">
      <c r="A69" s="15"/>
      <c r="B69" s="614" t="s">
        <v>821</v>
      </c>
    </row>
    <row r="70" spans="1:2" ht="18.600000000000001" customHeight="1">
      <c r="A70" s="188" t="s">
        <v>53</v>
      </c>
      <c r="B70" s="1" t="s">
        <v>822</v>
      </c>
    </row>
    <row r="71" spans="1:2" ht="18.600000000000001" customHeight="1">
      <c r="A71" s="15"/>
      <c r="B71" s="614" t="s">
        <v>823</v>
      </c>
    </row>
    <row r="72" spans="1:2" ht="18.600000000000001" customHeight="1">
      <c r="A72" s="4"/>
      <c r="B72" s="9"/>
    </row>
    <row r="73" spans="1:2" ht="18.600000000000001" customHeight="1">
      <c r="B73" s="1"/>
    </row>
    <row r="74" spans="1:2" ht="18.600000000000001" customHeight="1">
      <c r="B74" s="1"/>
    </row>
    <row r="75" spans="1:2" ht="18.600000000000001" customHeight="1"/>
    <row r="76" spans="1:2" ht="18.600000000000001" customHeight="1"/>
    <row r="77" spans="1:2" ht="18.600000000000001" customHeight="1"/>
    <row r="78" spans="1:2" ht="18.600000000000001" customHeight="1"/>
    <row r="79" spans="1:2" ht="18.600000000000001" customHeight="1"/>
    <row r="80" spans="1:2" ht="18.600000000000001" customHeight="1"/>
    <row r="81" ht="18.600000000000001" customHeight="1"/>
    <row r="82" ht="18.600000000000001" customHeight="1"/>
    <row r="83" ht="18.600000000000001" customHeight="1"/>
    <row r="84" ht="18.600000000000001" customHeight="1"/>
    <row r="85" ht="18.600000000000001" customHeight="1"/>
    <row r="86" ht="18.600000000000001" customHeight="1"/>
    <row r="87" ht="18.600000000000001" customHeight="1"/>
    <row r="88" ht="18.600000000000001" customHeight="1"/>
    <row r="89" ht="18.600000000000001" customHeight="1"/>
    <row r="90" ht="18.600000000000001" customHeight="1"/>
    <row r="91" ht="18.600000000000001" customHeight="1"/>
    <row r="92" ht="18.600000000000001" customHeight="1"/>
  </sheetData>
  <hyperlinks>
    <hyperlink ref="A18" location="'Tabl. 5.'!A1" display="Tabl. 5." xr:uid="{00000000-0004-0000-0000-000000000000}"/>
    <hyperlink ref="A30" location="'Tabl. 10.'!A1" display="Tabl. 10." xr:uid="{00000000-0004-0000-0000-000001000000}"/>
    <hyperlink ref="A32" location="'Tabl. 11.'!A1" display="Tabl. 11." xr:uid="{00000000-0004-0000-0000-000002000000}"/>
    <hyperlink ref="A46" location="'Tabl. 16'!A1" display="Tabl. 16." xr:uid="{00000000-0004-0000-0000-000004000000}"/>
    <hyperlink ref="A50" location="'Tabl. 17'!A1" display="Tabl. 17." xr:uid="{00000000-0004-0000-0000-000007000000}"/>
    <hyperlink ref="A58" location="'Tabl. 21.'!A1" display="Tabl. 21." xr:uid="{00000000-0004-0000-0000-000008000000}"/>
    <hyperlink ref="A62" location="'Tabl. 22.'!A1" display="Tabl. 22." xr:uid="{00000000-0004-0000-0000-000009000000}"/>
    <hyperlink ref="A64" location="'Tabl. 23.'!A1" display="Tabl. 23." xr:uid="{00000000-0004-0000-0000-00000A000000}"/>
    <hyperlink ref="A68" location="'Tabl. 25.'!A1" display="Tabl. 25." xr:uid="{00000000-0004-0000-0000-00000B000000}"/>
    <hyperlink ref="A70" location="'Tabl. 26.'!A1" display="Tabl. 26." xr:uid="{00000000-0004-0000-0000-00000C000000}"/>
    <hyperlink ref="A20" location="'Tabl. 6.'!A1" display="Tabl. 6." xr:uid="{00000000-0004-0000-0000-00000E000000}"/>
    <hyperlink ref="A56" location="'Tabl. 20.'!A1" display="Tabl. 20." xr:uid="{00000000-0004-0000-0000-00000F000000}"/>
    <hyperlink ref="A54" location="'Tabl. 19.'!A1" display="Tabl. 19." xr:uid="{00000000-0004-0000-0000-000010000000}"/>
    <hyperlink ref="A38" location="'Tabl. 13.'!A1" display="Tabl. 13." xr:uid="{00000000-0004-0000-0000-000011000000}"/>
    <hyperlink ref="A40" location="'Tabl. 14.'!A1" display="Tabl. 14." xr:uid="{00000000-0004-0000-0000-000012000000}"/>
    <hyperlink ref="A42" location="'Tabl. 15.'!A1" display="Tabl. 15." xr:uid="{00000000-0004-0000-0000-000013000000}"/>
    <hyperlink ref="A10" location="'Tabl. 1.'!A1" display="Tabl. 1." xr:uid="{00000000-0004-0000-0000-000019000000}"/>
    <hyperlink ref="A12" location="'Tabl. 2.'!A1" display="Tabl. 2. " xr:uid="{00000000-0004-0000-0000-000026000000}"/>
    <hyperlink ref="A14" location="'Tabl. 3.'!A1" display="Tabl. 3." xr:uid="{00000000-0004-0000-0000-000027000000}"/>
    <hyperlink ref="A16" location="'Tabl. 4.'!A1" display="Tabl. 4. " xr:uid="{00000000-0004-0000-0000-000028000000}"/>
    <hyperlink ref="A24" location="'Tabl. 7.'!A1" display="Tabl. 7." xr:uid="{00000000-0004-0000-0000-000029000000}"/>
    <hyperlink ref="A34" location="'Tabl. 12.'!A1" display="Tabl. 12." xr:uid="{00000000-0004-0000-0000-00002A000000}"/>
    <hyperlink ref="A66" location="'Tabl. 24.'!A1" display="Tabl. 24." xr:uid="{00000000-0004-0000-0000-00002B000000}"/>
    <hyperlink ref="A28" location="'Tabl. 9'!A1" display="Tabl. 9." xr:uid="{5CCD3DCD-0DF6-4EE6-98E4-C013C18F662D}"/>
    <hyperlink ref="A26" location="'Tabl. 8'!A1" display="Tabl. 8." xr:uid="{8C35F0E6-12E6-4D8F-AFAC-1A3127311B9A}"/>
    <hyperlink ref="A48" location="'Tabl. 18'!A1" display="Tabl. 18." xr:uid="{00000000-0004-0000-0000-000005000000}"/>
    <hyperlink ref="A52" location="'Tabl. 18'!A1" display="Tabl. 18." xr:uid="{72486C05-8E08-4C0A-8EBC-8E4AF312C1D1}"/>
    <hyperlink ref="A6" location="'Tabl. I'!A1" display="Tabl. I" xr:uid="{2DE8CBA9-08F0-4452-8EC2-B85C0DF53652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392"/>
  <sheetViews>
    <sheetView zoomScaleNormal="100" workbookViewId="0">
      <pane ySplit="5" topLeftCell="A6" activePane="bottomLeft" state="frozen"/>
      <selection pane="bottomLeft" activeCell="H8" sqref="H8"/>
    </sheetView>
  </sheetViews>
  <sheetFormatPr defaultColWidth="9.109375" defaultRowHeight="10.199999999999999"/>
  <cols>
    <col min="1" max="1" width="44.33203125" style="18" customWidth="1"/>
    <col min="2" max="6" width="14.6640625" style="18" customWidth="1"/>
    <col min="7" max="9" width="15.33203125" style="16" customWidth="1"/>
    <col min="10" max="11" width="10" style="16" bestFit="1" customWidth="1"/>
    <col min="12" max="12" width="10.6640625" style="16" bestFit="1" customWidth="1"/>
    <col min="13" max="14" width="9.109375" style="16"/>
    <col min="15" max="16384" width="9.109375" style="18"/>
  </cols>
  <sheetData>
    <row r="1" spans="1:13" ht="33.6" customHeight="1">
      <c r="A1" s="641" t="s">
        <v>634</v>
      </c>
      <c r="B1" s="641"/>
      <c r="C1" s="641"/>
      <c r="D1" s="641"/>
      <c r="E1" s="641"/>
      <c r="F1" s="641"/>
      <c r="H1" s="17"/>
    </row>
    <row r="2" spans="1:13" ht="20.399999999999999" customHeight="1">
      <c r="A2" s="642" t="s">
        <v>635</v>
      </c>
      <c r="B2" s="642"/>
      <c r="C2" s="642"/>
      <c r="D2" s="642"/>
      <c r="E2" s="642"/>
      <c r="F2" s="642"/>
      <c r="H2" s="17"/>
    </row>
    <row r="3" spans="1:13" ht="20.399999999999999" customHeight="1">
      <c r="A3" s="132"/>
      <c r="B3" s="132"/>
      <c r="C3" s="132"/>
      <c r="D3" s="132"/>
      <c r="E3" s="132"/>
      <c r="F3" s="298" t="s">
        <v>280</v>
      </c>
      <c r="H3" s="17"/>
    </row>
    <row r="4" spans="1:13" ht="20.399999999999999" customHeight="1">
      <c r="F4" s="626" t="s">
        <v>281</v>
      </c>
      <c r="H4" s="141"/>
    </row>
    <row r="5" spans="1:13" ht="47.4" customHeight="1">
      <c r="A5" s="138" t="s">
        <v>343</v>
      </c>
      <c r="B5" s="19">
        <v>2019</v>
      </c>
      <c r="C5" s="19">
        <v>2020</v>
      </c>
      <c r="D5" s="19">
        <v>2021</v>
      </c>
      <c r="E5" s="19">
        <v>2022</v>
      </c>
      <c r="F5" s="206">
        <v>2023</v>
      </c>
      <c r="G5" s="594"/>
      <c r="H5" s="594"/>
      <c r="I5" s="594"/>
      <c r="J5" s="594"/>
      <c r="K5" s="594"/>
      <c r="L5" s="594"/>
      <c r="M5" s="594"/>
    </row>
    <row r="6" spans="1:13" ht="17.399999999999999" customHeight="1">
      <c r="A6" s="643" t="s">
        <v>375</v>
      </c>
      <c r="B6" s="643"/>
      <c r="C6" s="643"/>
      <c r="D6" s="643"/>
      <c r="E6" s="643"/>
      <c r="F6" s="643"/>
      <c r="G6" s="594"/>
      <c r="H6" s="594"/>
      <c r="I6" s="594"/>
      <c r="J6" s="594"/>
      <c r="K6" s="594"/>
      <c r="L6" s="594"/>
      <c r="M6" s="594"/>
    </row>
    <row r="7" spans="1:13" ht="17.399999999999999" customHeight="1">
      <c r="A7" s="644" t="s">
        <v>374</v>
      </c>
      <c r="B7" s="644"/>
      <c r="C7" s="644"/>
      <c r="D7" s="644"/>
      <c r="E7" s="644"/>
      <c r="F7" s="644"/>
      <c r="G7" s="594"/>
      <c r="H7" s="594"/>
      <c r="I7" s="594"/>
      <c r="J7" s="594"/>
      <c r="K7" s="594"/>
      <c r="L7" s="594"/>
      <c r="M7" s="594"/>
    </row>
    <row r="8" spans="1:13" s="16" customFormat="1" ht="17.399999999999999" customHeight="1">
      <c r="A8" s="21" t="s">
        <v>391</v>
      </c>
      <c r="B8" s="189">
        <v>1233961</v>
      </c>
      <c r="C8" s="189">
        <v>1199584</v>
      </c>
      <c r="D8" s="189">
        <v>1187693</v>
      </c>
      <c r="E8" s="189">
        <v>1178164</v>
      </c>
      <c r="F8" s="190">
        <v>1168499</v>
      </c>
    </row>
    <row r="9" spans="1:13" s="16" customFormat="1" ht="17.399999999999999" customHeight="1">
      <c r="A9" s="171" t="s">
        <v>469</v>
      </c>
      <c r="B9" s="24"/>
      <c r="C9" s="24"/>
      <c r="D9" s="24"/>
      <c r="E9" s="24"/>
      <c r="F9" s="23"/>
    </row>
    <row r="10" spans="1:13" s="26" customFormat="1" ht="17.399999999999999" customHeight="1">
      <c r="A10" s="25" t="s">
        <v>289</v>
      </c>
      <c r="B10" s="59">
        <v>33.857390954819479</v>
      </c>
      <c r="C10" s="59">
        <v>34.601578547229707</v>
      </c>
      <c r="D10" s="59">
        <v>34.734144261185342</v>
      </c>
      <c r="E10" s="59">
        <v>35.006162130229747</v>
      </c>
      <c r="F10" s="61">
        <v>35.394382023433479</v>
      </c>
      <c r="H10" s="518"/>
    </row>
    <row r="11" spans="1:13" s="26" customFormat="1" ht="17.399999999999999" customHeight="1">
      <c r="A11" s="171" t="s">
        <v>226</v>
      </c>
      <c r="B11" s="24"/>
      <c r="C11" s="24"/>
      <c r="D11" s="24"/>
      <c r="E11" s="24"/>
      <c r="F11" s="23"/>
    </row>
    <row r="12" spans="1:13" s="16" customFormat="1" ht="17.399999999999999" customHeight="1">
      <c r="A12" s="27" t="s">
        <v>290</v>
      </c>
      <c r="B12" s="191">
        <v>6.5364302437435216</v>
      </c>
      <c r="C12" s="191">
        <v>6.3998852935684374</v>
      </c>
      <c r="D12" s="191">
        <v>6.234102583748494</v>
      </c>
      <c r="E12" s="191">
        <v>6.1372610264784866</v>
      </c>
      <c r="F12" s="192">
        <v>6.0866119697149932</v>
      </c>
      <c r="J12" s="26"/>
    </row>
    <row r="13" spans="1:13" s="16" customFormat="1" ht="17.399999999999999" customHeight="1">
      <c r="A13" s="143" t="s">
        <v>223</v>
      </c>
      <c r="B13" s="24"/>
      <c r="C13" s="24"/>
      <c r="D13" s="24"/>
      <c r="E13" s="24"/>
      <c r="F13" s="23"/>
    </row>
    <row r="14" spans="1:13" s="16" customFormat="1" ht="17.399999999999999" customHeight="1">
      <c r="A14" s="28" t="s">
        <v>72</v>
      </c>
      <c r="B14" s="191">
        <v>7.6105322615544573</v>
      </c>
      <c r="C14" s="191">
        <v>7.5854629604929711</v>
      </c>
      <c r="D14" s="191">
        <v>7.3698337870139836</v>
      </c>
      <c r="E14" s="191">
        <v>7.0863648863825413</v>
      </c>
      <c r="F14" s="192">
        <v>6.8077935881845004</v>
      </c>
    </row>
    <row r="15" spans="1:13" s="16" customFormat="1" ht="17.399999999999999" customHeight="1">
      <c r="A15" s="28" t="s">
        <v>73</v>
      </c>
      <c r="B15" s="191">
        <v>6.8545116093620457</v>
      </c>
      <c r="C15" s="191">
        <v>7.1414757115800143</v>
      </c>
      <c r="D15" s="191">
        <v>7.2474115785813336</v>
      </c>
      <c r="E15" s="191">
        <v>7.3480432265796622</v>
      </c>
      <c r="F15" s="192">
        <v>7.4005198121692874</v>
      </c>
    </row>
    <row r="16" spans="1:13" s="16" customFormat="1" ht="17.399999999999999" customHeight="1">
      <c r="A16" s="28" t="s">
        <v>74</v>
      </c>
      <c r="B16" s="191">
        <v>4.9248720178352476</v>
      </c>
      <c r="C16" s="191">
        <v>5.4893196308053458</v>
      </c>
      <c r="D16" s="191">
        <v>5.7936689026541375</v>
      </c>
      <c r="E16" s="191">
        <v>6.0072281957350597</v>
      </c>
      <c r="F16" s="192">
        <v>6.2303005821998987</v>
      </c>
    </row>
    <row r="17" spans="1:12" s="16" customFormat="1" ht="17.399999999999999" customHeight="1">
      <c r="A17" s="28" t="s">
        <v>75</v>
      </c>
      <c r="B17" s="191">
        <v>2.892311831573283</v>
      </c>
      <c r="C17" s="191">
        <v>2.912176221089978</v>
      </c>
      <c r="D17" s="191">
        <v>3.1586445318781875</v>
      </c>
      <c r="E17" s="191">
        <v>3.6018754604622107</v>
      </c>
      <c r="F17" s="192">
        <v>4.0230244099481469</v>
      </c>
    </row>
    <row r="18" spans="1:12" s="16" customFormat="1" ht="17.399999999999999" customHeight="1">
      <c r="A18" s="28" t="s">
        <v>77</v>
      </c>
      <c r="B18" s="191">
        <v>2.5867916409027516</v>
      </c>
      <c r="C18" s="191">
        <v>2.5964834475951664</v>
      </c>
      <c r="D18" s="191">
        <v>2.4616630728647895</v>
      </c>
      <c r="E18" s="191">
        <v>2.3422885099188226</v>
      </c>
      <c r="F18" s="192">
        <v>2.3035535332079875</v>
      </c>
    </row>
    <row r="19" spans="1:12" s="16" customFormat="1" ht="17.399999999999999" customHeight="1">
      <c r="A19" s="29" t="s">
        <v>282</v>
      </c>
      <c r="B19" s="191">
        <v>2.4519413498481719</v>
      </c>
      <c r="C19" s="191">
        <v>2.476775282097794</v>
      </c>
      <c r="D19" s="191">
        <v>2.4688198044444145</v>
      </c>
      <c r="E19" s="191">
        <v>2.4831008246729658</v>
      </c>
      <c r="F19" s="192">
        <v>2.5425781280086674</v>
      </c>
    </row>
    <row r="20" spans="1:12" s="16" customFormat="1" ht="17.399999999999999" customHeight="1">
      <c r="A20" s="144" t="s">
        <v>128</v>
      </c>
      <c r="B20" s="191"/>
      <c r="C20" s="191"/>
      <c r="D20" s="191"/>
      <c r="E20" s="191"/>
      <c r="F20" s="192"/>
    </row>
    <row r="21" spans="1:12" s="16" customFormat="1" ht="17.399999999999999" customHeight="1">
      <c r="A21" s="638" t="s">
        <v>523</v>
      </c>
      <c r="B21" s="638"/>
      <c r="C21" s="638"/>
      <c r="D21" s="638"/>
      <c r="E21" s="638"/>
      <c r="F21" s="638"/>
    </row>
    <row r="22" spans="1:12" s="16" customFormat="1" ht="17.399999999999999" customHeight="1">
      <c r="A22" s="644" t="s">
        <v>524</v>
      </c>
      <c r="B22" s="644"/>
      <c r="C22" s="644"/>
      <c r="D22" s="644"/>
      <c r="E22" s="644"/>
      <c r="F22" s="644"/>
    </row>
    <row r="23" spans="1:12" s="16" customFormat="1" ht="17.399999999999999" customHeight="1">
      <c r="A23" s="21" t="s">
        <v>392</v>
      </c>
      <c r="B23" s="325">
        <v>-2.7978719363423523</v>
      </c>
      <c r="C23" s="325">
        <v>-1.6705366464122051</v>
      </c>
      <c r="D23" s="325">
        <v>-1.9510265517281837</v>
      </c>
      <c r="E23" s="325">
        <v>-1.8863758828112245</v>
      </c>
      <c r="F23" s="377">
        <v>-2.2995265429967997</v>
      </c>
      <c r="H23" s="412"/>
      <c r="I23" s="414"/>
      <c r="J23" s="412"/>
      <c r="K23" s="412"/>
      <c r="L23" s="412"/>
    </row>
    <row r="24" spans="1:12" s="16" customFormat="1" ht="17.399999999999999" customHeight="1">
      <c r="A24" s="142" t="s">
        <v>470</v>
      </c>
      <c r="B24" s="235"/>
      <c r="C24" s="235"/>
      <c r="D24" s="235"/>
      <c r="E24" s="235"/>
      <c r="F24" s="378"/>
      <c r="H24" s="412"/>
      <c r="I24" s="414"/>
      <c r="J24" s="412"/>
      <c r="K24" s="412"/>
      <c r="L24" s="412"/>
    </row>
    <row r="25" spans="1:12" s="16" customFormat="1" ht="17.399999999999999" customHeight="1">
      <c r="A25" s="25" t="s">
        <v>248</v>
      </c>
      <c r="B25" s="325">
        <v>6.2438612037684096E-2</v>
      </c>
      <c r="C25" s="325">
        <v>0.18238891075422614</v>
      </c>
      <c r="D25" s="325">
        <v>0.15971850822913314</v>
      </c>
      <c r="E25" s="325">
        <v>0.34230695465768091</v>
      </c>
      <c r="F25" s="377">
        <v>-9.691941635127474E-3</v>
      </c>
      <c r="H25" s="412"/>
      <c r="I25" s="414"/>
      <c r="J25" s="412"/>
      <c r="K25" s="412"/>
      <c r="L25" s="412"/>
    </row>
    <row r="26" spans="1:12" s="16" customFormat="1" ht="17.399999999999999" customHeight="1">
      <c r="A26" s="145" t="s">
        <v>135</v>
      </c>
      <c r="B26" s="235"/>
      <c r="C26" s="235"/>
      <c r="D26" s="235"/>
      <c r="E26" s="235"/>
      <c r="F26" s="378"/>
      <c r="H26" s="412"/>
      <c r="I26" s="415"/>
      <c r="J26" s="412"/>
      <c r="K26" s="412"/>
      <c r="L26" s="412"/>
    </row>
    <row r="27" spans="1:12" s="16" customFormat="1" ht="17.399999999999999" customHeight="1">
      <c r="A27" s="27" t="s">
        <v>290</v>
      </c>
      <c r="B27" s="326">
        <v>0.20564433207930613</v>
      </c>
      <c r="C27" s="326">
        <v>0.26755682397309144</v>
      </c>
      <c r="D27" s="326">
        <v>0.30505597113905247</v>
      </c>
      <c r="E27" s="326">
        <v>0.51941661313030518</v>
      </c>
      <c r="F27" s="378">
        <v>0.18132366273798731</v>
      </c>
      <c r="H27" s="416"/>
      <c r="I27" s="415"/>
      <c r="J27" s="412"/>
      <c r="K27" s="412"/>
      <c r="L27" s="412"/>
    </row>
    <row r="28" spans="1:12" s="16" customFormat="1" ht="17.399999999999999" customHeight="1">
      <c r="A28" s="143" t="s">
        <v>223</v>
      </c>
      <c r="B28" s="235"/>
      <c r="C28" s="235"/>
      <c r="D28" s="235"/>
      <c r="E28" s="235"/>
      <c r="F28" s="378"/>
      <c r="H28" s="412"/>
      <c r="I28" s="415"/>
      <c r="J28" s="412"/>
      <c r="K28" s="412"/>
      <c r="L28" s="412"/>
    </row>
    <row r="29" spans="1:12" s="16" customFormat="1" ht="17.399999999999999" customHeight="1">
      <c r="A29" s="28" t="s">
        <v>72</v>
      </c>
      <c r="B29" s="326">
        <v>0.24440524514908718</v>
      </c>
      <c r="C29" s="326">
        <v>0.51942430472892542</v>
      </c>
      <c r="D29" s="326">
        <v>0.41491914683652187</v>
      </c>
      <c r="E29" s="326">
        <v>0.51483665636993348</v>
      </c>
      <c r="F29" s="378">
        <v>0.23320036821110771</v>
      </c>
      <c r="H29" s="416"/>
      <c r="I29" s="415"/>
      <c r="J29" s="412"/>
      <c r="K29" s="412"/>
      <c r="L29" s="412"/>
    </row>
    <row r="30" spans="1:12" s="16" customFormat="1" ht="17.399999999999999" customHeight="1">
      <c r="A30" s="28" t="s">
        <v>73</v>
      </c>
      <c r="B30" s="326">
        <v>-7.1853705854879463E-2</v>
      </c>
      <c r="C30" s="326">
        <v>0.11745222630694965</v>
      </c>
      <c r="D30" s="326">
        <v>0.26828414790621719</v>
      </c>
      <c r="E30" s="326">
        <v>0.51010352782962542</v>
      </c>
      <c r="F30" s="378">
        <v>0.25442055718102025</v>
      </c>
      <c r="H30" s="416"/>
      <c r="I30" s="415"/>
      <c r="J30" s="412"/>
      <c r="K30" s="412"/>
      <c r="L30" s="412"/>
    </row>
    <row r="31" spans="1:12" s="30" customFormat="1" ht="17.399999999999999" customHeight="1">
      <c r="A31" s="28" t="s">
        <v>74</v>
      </c>
      <c r="B31" s="326">
        <v>0.13655838724544661</v>
      </c>
      <c r="C31" s="326">
        <v>-0.11028311250452949</v>
      </c>
      <c r="D31" s="326">
        <v>8.9215350988060008E-2</v>
      </c>
      <c r="E31" s="326">
        <v>0.40140491721023586</v>
      </c>
      <c r="F31" s="378">
        <v>-0.20912918606920783</v>
      </c>
      <c r="H31" s="416"/>
      <c r="I31" s="415"/>
      <c r="J31" s="413"/>
      <c r="K31" s="413"/>
      <c r="L31" s="413"/>
    </row>
    <row r="32" spans="1:12" s="30" customFormat="1" ht="17.399999999999999" customHeight="1">
      <c r="A32" s="28" t="s">
        <v>75</v>
      </c>
      <c r="B32" s="326">
        <v>-5.5663790704146954E-2</v>
      </c>
      <c r="C32" s="326">
        <v>0.42394437849754113</v>
      </c>
      <c r="D32" s="326">
        <v>-0.41521341969772463</v>
      </c>
      <c r="E32" s="326">
        <v>2.5028783100565652E-2</v>
      </c>
      <c r="F32" s="378">
        <v>-0.13422218245268666</v>
      </c>
      <c r="H32" s="416"/>
      <c r="I32" s="415"/>
      <c r="J32" s="413"/>
      <c r="K32" s="413"/>
      <c r="L32" s="413"/>
    </row>
    <row r="33" spans="1:12" s="30" customFormat="1" ht="17.399999999999999" customHeight="1">
      <c r="A33" s="28" t="s">
        <v>77</v>
      </c>
      <c r="B33" s="326">
        <v>-6.2816043217437723E-2</v>
      </c>
      <c r="C33" s="326">
        <v>-6.3045739684140845E-2</v>
      </c>
      <c r="D33" s="326">
        <v>0.16605778811026237</v>
      </c>
      <c r="E33" s="326">
        <v>-0.21222410865874364</v>
      </c>
      <c r="F33" s="378">
        <v>-0.47722183473440766</v>
      </c>
      <c r="H33" s="416"/>
      <c r="I33" s="415"/>
      <c r="J33" s="413"/>
      <c r="K33" s="413"/>
      <c r="L33" s="413"/>
    </row>
    <row r="34" spans="1:12" s="30" customFormat="1" ht="17.399999999999999" customHeight="1">
      <c r="A34" s="29" t="s">
        <v>282</v>
      </c>
      <c r="B34" s="326">
        <v>-0.40294147275108289</v>
      </c>
      <c r="C34" s="326">
        <v>-0.29925187032418948</v>
      </c>
      <c r="D34" s="326">
        <v>-0.4416060873700659</v>
      </c>
      <c r="E34" s="326">
        <v>-0.2753872633390706</v>
      </c>
      <c r="F34" s="378">
        <v>-0.81621548088695417</v>
      </c>
      <c r="H34" s="416"/>
      <c r="I34" s="415"/>
      <c r="J34" s="413"/>
      <c r="K34" s="413"/>
      <c r="L34" s="413"/>
    </row>
    <row r="35" spans="1:12" s="30" customFormat="1" ht="17.399999999999999" customHeight="1">
      <c r="A35" s="144" t="s">
        <v>128</v>
      </c>
      <c r="B35" s="22"/>
      <c r="C35" s="22"/>
      <c r="D35" s="22"/>
      <c r="E35" s="22"/>
      <c r="F35" s="23"/>
    </row>
    <row r="36" spans="1:12" s="16" customFormat="1" ht="17.399999999999999" customHeight="1">
      <c r="A36" s="638" t="s">
        <v>376</v>
      </c>
      <c r="B36" s="638"/>
      <c r="C36" s="638"/>
      <c r="D36" s="638"/>
      <c r="E36" s="638"/>
      <c r="F36" s="638"/>
    </row>
    <row r="37" spans="1:12" s="16" customFormat="1" ht="17.399999999999999" customHeight="1">
      <c r="A37" s="644" t="s">
        <v>377</v>
      </c>
      <c r="B37" s="644"/>
      <c r="C37" s="644"/>
      <c r="D37" s="644"/>
      <c r="E37" s="644"/>
      <c r="F37" s="644"/>
    </row>
    <row r="38" spans="1:12" s="16" customFormat="1" ht="17.399999999999999" customHeight="1">
      <c r="A38" s="21" t="s">
        <v>392</v>
      </c>
      <c r="B38" s="325">
        <v>11.713563213560384</v>
      </c>
      <c r="C38" s="325">
        <v>14.364291511549357</v>
      </c>
      <c r="D38" s="325">
        <v>15.420484773109356</v>
      </c>
      <c r="E38" s="325">
        <v>13.35435697844879</v>
      </c>
      <c r="F38" s="377">
        <v>12.259595920854695</v>
      </c>
      <c r="H38" s="412"/>
      <c r="I38" s="412"/>
      <c r="J38" s="412"/>
      <c r="K38" s="412"/>
      <c r="L38" s="412"/>
    </row>
    <row r="39" spans="1:12" s="16" customFormat="1" ht="17.399999999999999" customHeight="1">
      <c r="A39" s="142" t="s">
        <v>470</v>
      </c>
      <c r="B39" s="235"/>
      <c r="C39" s="235"/>
      <c r="D39" s="235"/>
      <c r="E39" s="235"/>
      <c r="F39" s="378"/>
      <c r="H39" s="412"/>
      <c r="I39" s="412"/>
      <c r="J39" s="412"/>
      <c r="K39" s="412"/>
      <c r="L39" s="412"/>
    </row>
    <row r="40" spans="1:12" s="16" customFormat="1" ht="17.399999999999999" customHeight="1">
      <c r="A40" s="25" t="s">
        <v>248</v>
      </c>
      <c r="B40" s="325">
        <v>31.67798966881119</v>
      </c>
      <c r="C40" s="325">
        <v>38.102483369011161</v>
      </c>
      <c r="D40" s="325">
        <v>40.948437541593364</v>
      </c>
      <c r="E40" s="325">
        <v>34.985712933133613</v>
      </c>
      <c r="F40" s="377">
        <v>31.699918103093179</v>
      </c>
      <c r="H40" s="412"/>
      <c r="I40" s="412"/>
      <c r="J40" s="412"/>
      <c r="K40" s="412"/>
      <c r="L40" s="412"/>
    </row>
    <row r="41" spans="1:12" s="16" customFormat="1" ht="17.399999999999999" customHeight="1">
      <c r="A41" s="145" t="s">
        <v>135</v>
      </c>
      <c r="B41" s="235"/>
      <c r="C41" s="235"/>
      <c r="D41" s="235"/>
      <c r="E41" s="235"/>
      <c r="F41" s="378"/>
      <c r="H41" s="412"/>
      <c r="I41" s="412"/>
      <c r="J41" s="412"/>
      <c r="K41" s="412"/>
      <c r="L41" s="412"/>
    </row>
    <row r="42" spans="1:12" s="16" customFormat="1" ht="17.399999999999999" customHeight="1">
      <c r="A42" s="27" t="s">
        <v>290</v>
      </c>
      <c r="B42" s="191">
        <v>8.7580292014951553</v>
      </c>
      <c r="C42" s="191">
        <v>9.6065640607481413</v>
      </c>
      <c r="D42" s="191">
        <v>10.80959202079686</v>
      </c>
      <c r="E42" s="191">
        <v>9.4451810440273931</v>
      </c>
      <c r="F42" s="192">
        <v>7.8806053420740643</v>
      </c>
      <c r="H42" s="412"/>
      <c r="I42" s="412"/>
      <c r="J42" s="412"/>
      <c r="K42" s="412"/>
      <c r="L42" s="412"/>
    </row>
    <row r="43" spans="1:12" s="16" customFormat="1" ht="17.399999999999999" customHeight="1">
      <c r="A43" s="143" t="s">
        <v>223</v>
      </c>
      <c r="B43" s="193"/>
      <c r="C43" s="193"/>
      <c r="D43" s="193"/>
      <c r="E43" s="193"/>
      <c r="F43" s="192"/>
      <c r="H43" s="412"/>
      <c r="I43" s="412"/>
      <c r="J43" s="412"/>
      <c r="K43" s="412"/>
      <c r="L43" s="412"/>
    </row>
    <row r="44" spans="1:12" s="16" customFormat="1" ht="17.399999999999999" customHeight="1">
      <c r="A44" s="28" t="s">
        <v>72</v>
      </c>
      <c r="B44" s="191">
        <v>13.442288483199796</v>
      </c>
      <c r="C44" s="191">
        <v>15.344659668867004</v>
      </c>
      <c r="D44" s="191">
        <v>16.585551842465293</v>
      </c>
      <c r="E44" s="191">
        <v>14.239913881868389</v>
      </c>
      <c r="F44" s="192">
        <v>12.396440625958883</v>
      </c>
      <c r="H44" s="412"/>
      <c r="I44" s="412"/>
      <c r="J44" s="412"/>
      <c r="K44" s="412"/>
      <c r="L44" s="412"/>
    </row>
    <row r="45" spans="1:12" s="16" customFormat="1" ht="17.399999999999999" customHeight="1">
      <c r="A45" s="28" t="s">
        <v>73</v>
      </c>
      <c r="B45" s="191">
        <v>19.077158904470497</v>
      </c>
      <c r="C45" s="191">
        <v>22.73875101302545</v>
      </c>
      <c r="D45" s="191">
        <v>23.923947276332672</v>
      </c>
      <c r="E45" s="191">
        <v>19.465086891498661</v>
      </c>
      <c r="F45" s="192">
        <v>19.093106359357474</v>
      </c>
      <c r="H45" s="412"/>
      <c r="I45" s="412"/>
      <c r="J45" s="412"/>
      <c r="K45" s="412"/>
      <c r="L45" s="412"/>
    </row>
    <row r="46" spans="1:12" s="16" customFormat="1" ht="17.399999999999999" customHeight="1">
      <c r="A46" s="28" t="s">
        <v>74</v>
      </c>
      <c r="B46" s="191">
        <v>26.59474591605073</v>
      </c>
      <c r="C46" s="191">
        <v>31.619743828084385</v>
      </c>
      <c r="D46" s="191">
        <v>33.872094925133453</v>
      </c>
      <c r="E46" s="191">
        <v>28.456741452225646</v>
      </c>
      <c r="F46" s="192">
        <v>26.894013328500126</v>
      </c>
      <c r="H46" s="412"/>
      <c r="I46" s="412"/>
      <c r="J46" s="412"/>
      <c r="K46" s="412"/>
      <c r="L46" s="412"/>
    </row>
    <row r="47" spans="1:12" s="16" customFormat="1" ht="17.399999999999999" customHeight="1">
      <c r="A47" s="28" t="s">
        <v>75</v>
      </c>
      <c r="B47" s="191">
        <v>41.330364597829117</v>
      </c>
      <c r="C47" s="191">
        <v>49.234073822847769</v>
      </c>
      <c r="D47" s="191">
        <v>52.981232353429661</v>
      </c>
      <c r="E47" s="191">
        <v>41.397607248335582</v>
      </c>
      <c r="F47" s="192">
        <v>38.186210907789359</v>
      </c>
      <c r="H47" s="412"/>
      <c r="I47" s="412"/>
      <c r="J47" s="412"/>
      <c r="K47" s="412"/>
      <c r="L47" s="412"/>
    </row>
    <row r="48" spans="1:12" s="16" customFormat="1" ht="17.399999999999999" customHeight="1">
      <c r="A48" s="28" t="s">
        <v>77</v>
      </c>
      <c r="B48" s="191">
        <v>65.422909010961405</v>
      </c>
      <c r="C48" s="191">
        <v>82.968193424329343</v>
      </c>
      <c r="D48" s="191">
        <v>87.944204583194946</v>
      </c>
      <c r="E48" s="191">
        <v>74.172325976230894</v>
      </c>
      <c r="F48" s="192">
        <v>65.746485077640315</v>
      </c>
      <c r="H48" s="412"/>
      <c r="I48" s="412"/>
      <c r="J48" s="412"/>
      <c r="K48" s="412"/>
      <c r="L48" s="412"/>
    </row>
    <row r="49" spans="1:12" s="16" customFormat="1" ht="17.399999999999999" customHeight="1">
      <c r="A49" s="29" t="s">
        <v>282</v>
      </c>
      <c r="B49" s="191">
        <v>150.53221852859207</v>
      </c>
      <c r="C49" s="191">
        <v>179.15211970074813</v>
      </c>
      <c r="D49" s="191">
        <v>194.85019362728445</v>
      </c>
      <c r="E49" s="191">
        <v>175.14629948364887</v>
      </c>
      <c r="F49" s="192">
        <v>150.65977418038361</v>
      </c>
      <c r="H49" s="412"/>
      <c r="I49" s="412"/>
      <c r="J49" s="412"/>
      <c r="K49" s="412"/>
      <c r="L49" s="412"/>
    </row>
    <row r="50" spans="1:12" s="16" customFormat="1" ht="17.399999999999999" customHeight="1">
      <c r="A50" s="144" t="s">
        <v>128</v>
      </c>
      <c r="B50" s="22"/>
      <c r="C50" s="22"/>
      <c r="D50" s="22"/>
      <c r="E50" s="22"/>
      <c r="F50" s="23"/>
    </row>
    <row r="51" spans="1:12" s="16" customFormat="1" ht="17.399999999999999" customHeight="1">
      <c r="A51" s="638" t="s">
        <v>378</v>
      </c>
      <c r="B51" s="638"/>
      <c r="C51" s="638"/>
      <c r="D51" s="638"/>
      <c r="E51" s="638"/>
      <c r="F51" s="638"/>
    </row>
    <row r="52" spans="1:12" s="16" customFormat="1" ht="17.399999999999999" customHeight="1">
      <c r="A52" s="644" t="s">
        <v>379</v>
      </c>
      <c r="B52" s="644"/>
      <c r="C52" s="644"/>
      <c r="D52" s="644"/>
      <c r="E52" s="644"/>
      <c r="F52" s="644"/>
    </row>
    <row r="53" spans="1:12" s="16" customFormat="1" ht="17.399999999999999" customHeight="1">
      <c r="A53" s="21" t="s">
        <v>391</v>
      </c>
      <c r="B53" s="624">
        <v>481726</v>
      </c>
      <c r="C53" s="624">
        <v>435874</v>
      </c>
      <c r="D53" s="624">
        <v>465861</v>
      </c>
      <c r="E53" s="624">
        <v>465849</v>
      </c>
      <c r="F53" s="612">
        <v>469262</v>
      </c>
    </row>
    <row r="54" spans="1:12" s="16" customFormat="1" ht="17.399999999999999" customHeight="1">
      <c r="A54" s="171" t="s">
        <v>469</v>
      </c>
      <c r="B54" s="240"/>
      <c r="C54" s="240"/>
      <c r="D54" s="240"/>
      <c r="E54" s="240"/>
      <c r="F54" s="23"/>
    </row>
    <row r="55" spans="1:12" s="16" customFormat="1" ht="17.399999999999999" customHeight="1">
      <c r="A55" s="25" t="s">
        <v>289</v>
      </c>
      <c r="B55" s="242">
        <v>64.434761669496766</v>
      </c>
      <c r="C55" s="242">
        <v>65.372102947181986</v>
      </c>
      <c r="D55" s="242">
        <v>65.269683446349873</v>
      </c>
      <c r="E55" s="242">
        <v>64.988225798488358</v>
      </c>
      <c r="F55" s="61">
        <v>65.496673500091632</v>
      </c>
      <c r="H55" s="205"/>
      <c r="I55" s="205"/>
      <c r="J55" s="205"/>
      <c r="K55" s="205"/>
      <c r="L55" s="205"/>
    </row>
    <row r="56" spans="1:12" s="16" customFormat="1" ht="17.399999999999999" customHeight="1">
      <c r="A56" s="142" t="s">
        <v>226</v>
      </c>
      <c r="B56" s="271"/>
      <c r="C56" s="271"/>
      <c r="D56" s="271"/>
      <c r="E56" s="271"/>
      <c r="F56" s="192"/>
      <c r="H56" s="205"/>
      <c r="I56" s="205"/>
      <c r="J56" s="205"/>
      <c r="K56" s="205"/>
      <c r="L56" s="205"/>
    </row>
    <row r="57" spans="1:12" s="16" customFormat="1" ht="17.399999999999999" customHeight="1">
      <c r="A57" s="27" t="s">
        <v>291</v>
      </c>
      <c r="B57" s="468">
        <v>25.894180509252145</v>
      </c>
      <c r="C57" s="468">
        <v>24.582562850732092</v>
      </c>
      <c r="D57" s="468">
        <v>23.941690761836686</v>
      </c>
      <c r="E57" s="468">
        <v>22.789358783640193</v>
      </c>
      <c r="F57" s="469">
        <v>21.780583128401616</v>
      </c>
      <c r="H57" s="205"/>
      <c r="I57" s="205"/>
      <c r="J57" s="205"/>
      <c r="K57" s="205"/>
      <c r="L57" s="205"/>
    </row>
    <row r="58" spans="1:12" s="16" customFormat="1" ht="17.399999999999999" customHeight="1">
      <c r="A58" s="143" t="s">
        <v>227</v>
      </c>
      <c r="B58" s="271"/>
      <c r="C58" s="271"/>
      <c r="D58" s="271"/>
      <c r="E58" s="271"/>
      <c r="F58" s="192"/>
      <c r="H58" s="205"/>
      <c r="I58" s="205"/>
      <c r="J58" s="205"/>
      <c r="K58" s="205"/>
      <c r="L58" s="205"/>
    </row>
    <row r="59" spans="1:12" s="16" customFormat="1" ht="17.399999999999999" customHeight="1">
      <c r="A59" s="29" t="s">
        <v>283</v>
      </c>
      <c r="B59" s="468">
        <v>38.540581160244621</v>
      </c>
      <c r="C59" s="468">
        <v>40.78954009644989</v>
      </c>
      <c r="D59" s="468">
        <v>41.327992684513191</v>
      </c>
      <c r="E59" s="468">
        <v>42.198867014848155</v>
      </c>
      <c r="F59" s="469">
        <v>43.716090371690015</v>
      </c>
      <c r="H59" s="205"/>
      <c r="I59" s="205"/>
      <c r="J59" s="205"/>
      <c r="K59" s="205"/>
      <c r="L59" s="205"/>
    </row>
    <row r="60" spans="1:12" s="16" customFormat="1" ht="17.399999999999999" customHeight="1">
      <c r="A60" s="144" t="s">
        <v>164</v>
      </c>
      <c r="B60" s="271"/>
      <c r="C60" s="271"/>
      <c r="D60" s="271"/>
      <c r="E60" s="271"/>
      <c r="F60" s="192"/>
    </row>
    <row r="61" spans="1:12" s="16" customFormat="1" ht="17.399999999999999" customHeight="1">
      <c r="A61" s="639" t="s">
        <v>679</v>
      </c>
      <c r="B61" s="639"/>
      <c r="C61" s="639"/>
      <c r="D61" s="639"/>
      <c r="E61" s="639"/>
      <c r="F61" s="639"/>
    </row>
    <row r="62" spans="1:12" s="16" customFormat="1" ht="17.399999999999999" customHeight="1">
      <c r="A62" s="637" t="s">
        <v>680</v>
      </c>
      <c r="B62" s="637"/>
      <c r="C62" s="637"/>
      <c r="D62" s="637"/>
      <c r="E62" s="637"/>
      <c r="F62" s="637"/>
    </row>
    <row r="63" spans="1:12" s="16" customFormat="1" ht="17.399999999999999" customHeight="1">
      <c r="A63" s="21" t="s">
        <v>391</v>
      </c>
      <c r="B63" s="241">
        <v>1146</v>
      </c>
      <c r="C63" s="241">
        <v>954</v>
      </c>
      <c r="D63" s="241">
        <v>1128</v>
      </c>
      <c r="E63" s="241">
        <v>1309</v>
      </c>
      <c r="F63" s="190">
        <v>1337</v>
      </c>
    </row>
    <row r="64" spans="1:12" s="16" customFormat="1" ht="17.399999999999999" customHeight="1">
      <c r="A64" s="171" t="s">
        <v>469</v>
      </c>
      <c r="B64" s="240"/>
      <c r="C64" s="240"/>
      <c r="D64" s="240"/>
      <c r="E64" s="240"/>
      <c r="F64" s="23"/>
    </row>
    <row r="65" spans="1:8" s="16" customFormat="1" ht="17.399999999999999" customHeight="1">
      <c r="A65" s="25" t="s">
        <v>292</v>
      </c>
      <c r="B65" s="242">
        <v>94.851657940663188</v>
      </c>
      <c r="C65" s="242">
        <v>92.452830188679243</v>
      </c>
      <c r="D65" s="242">
        <v>94.503546099290787</v>
      </c>
      <c r="E65" s="242">
        <v>94.576012223071046</v>
      </c>
      <c r="F65" s="61">
        <v>95.736724008975315</v>
      </c>
    </row>
    <row r="66" spans="1:8" s="16" customFormat="1" ht="17.399999999999999" customHeight="1">
      <c r="A66" s="142" t="s">
        <v>229</v>
      </c>
      <c r="B66" s="271"/>
      <c r="C66" s="271"/>
      <c r="D66" s="271"/>
      <c r="E66" s="271"/>
      <c r="F66" s="192"/>
    </row>
    <row r="67" spans="1:8" s="16" customFormat="1" ht="17.399999999999999" customHeight="1">
      <c r="A67" s="411" t="s">
        <v>654</v>
      </c>
      <c r="B67" s="271">
        <v>5.4973821989528799</v>
      </c>
      <c r="C67" s="271">
        <v>5.9748427672955975</v>
      </c>
      <c r="D67" s="271">
        <v>4.7872340425531918</v>
      </c>
      <c r="E67" s="271">
        <v>3.972498090145149</v>
      </c>
      <c r="F67" s="192">
        <v>4.263275991024682</v>
      </c>
    </row>
    <row r="68" spans="1:8" s="16" customFormat="1" ht="17.399999999999999" customHeight="1">
      <c r="A68" s="143" t="s">
        <v>681</v>
      </c>
      <c r="B68" s="271"/>
      <c r="C68" s="271"/>
      <c r="D68" s="271"/>
      <c r="E68" s="271"/>
      <c r="F68" s="192"/>
    </row>
    <row r="69" spans="1:8" s="16" customFormat="1" ht="17.399999999999999" customHeight="1">
      <c r="A69" s="636" t="s">
        <v>127</v>
      </c>
      <c r="B69" s="271">
        <v>20.157068062827225</v>
      </c>
      <c r="C69" s="271">
        <v>23.165618448637318</v>
      </c>
      <c r="D69" s="271">
        <v>23.138297872340424</v>
      </c>
      <c r="E69" s="271">
        <v>21.008403361344538</v>
      </c>
      <c r="F69" s="192">
        <v>23.410620792819746</v>
      </c>
    </row>
    <row r="70" spans="1:8" s="16" customFormat="1" ht="17.399999999999999" customHeight="1">
      <c r="A70" s="636" t="s">
        <v>75</v>
      </c>
      <c r="B70" s="271">
        <v>17.277486910994764</v>
      </c>
      <c r="C70" s="271">
        <v>18.763102725366878</v>
      </c>
      <c r="D70" s="271">
        <v>20.035460992907801</v>
      </c>
      <c r="E70" s="271">
        <v>18.869365928189456</v>
      </c>
      <c r="F70" s="192">
        <v>17.576664173522811</v>
      </c>
    </row>
    <row r="71" spans="1:8" s="16" customFormat="1" ht="17.399999999999999" customHeight="1">
      <c r="A71" s="636" t="s">
        <v>655</v>
      </c>
      <c r="B71" s="271">
        <v>51.919720767888307</v>
      </c>
      <c r="C71" s="271">
        <v>44.549266247379457</v>
      </c>
      <c r="D71" s="271">
        <v>46.542553191489361</v>
      </c>
      <c r="E71" s="271">
        <v>50.725744843391908</v>
      </c>
      <c r="F71" s="192">
        <v>50.486163051608081</v>
      </c>
    </row>
    <row r="72" spans="1:8" s="16" customFormat="1" ht="17.399999999999999" customHeight="1">
      <c r="A72" s="143" t="s">
        <v>128</v>
      </c>
      <c r="B72" s="240"/>
      <c r="C72" s="240"/>
      <c r="D72" s="240"/>
      <c r="E72" s="240"/>
      <c r="F72" s="23"/>
    </row>
    <row r="73" spans="1:8" s="16" customFormat="1" ht="17.399999999999999" customHeight="1">
      <c r="A73" s="639" t="s">
        <v>492</v>
      </c>
      <c r="B73" s="639"/>
      <c r="C73" s="639"/>
      <c r="D73" s="639"/>
      <c r="E73" s="639"/>
      <c r="F73" s="639"/>
    </row>
    <row r="74" spans="1:8" s="16" customFormat="1" ht="17.399999999999999" customHeight="1">
      <c r="A74" s="637" t="s">
        <v>493</v>
      </c>
      <c r="B74" s="637"/>
      <c r="C74" s="637"/>
      <c r="D74" s="637"/>
      <c r="E74" s="637"/>
      <c r="F74" s="637"/>
    </row>
    <row r="75" spans="1:8" s="16" customFormat="1" ht="17.399999999999999" customHeight="1">
      <c r="A75" s="58" t="s">
        <v>473</v>
      </c>
      <c r="B75" s="419" t="s">
        <v>126</v>
      </c>
      <c r="C75" s="625">
        <v>4949.41</v>
      </c>
      <c r="D75" s="419" t="s">
        <v>126</v>
      </c>
      <c r="E75" s="625">
        <v>5826.48</v>
      </c>
      <c r="F75" s="428" t="s">
        <v>126</v>
      </c>
      <c r="G75" s="47"/>
      <c r="H75" s="47"/>
    </row>
    <row r="76" spans="1:8" s="16" customFormat="1" ht="17.399999999999999" customHeight="1">
      <c r="A76" s="243" t="s">
        <v>474</v>
      </c>
      <c r="B76" s="417"/>
      <c r="C76" s="277"/>
      <c r="D76" s="417"/>
      <c r="E76" s="277"/>
      <c r="F76" s="429"/>
    </row>
    <row r="77" spans="1:8" s="16" customFormat="1" ht="17.399999999999999" customHeight="1">
      <c r="A77" s="60" t="s">
        <v>471</v>
      </c>
      <c r="B77" s="418"/>
      <c r="C77" s="240"/>
      <c r="D77" s="418"/>
      <c r="E77" s="240"/>
      <c r="F77" s="430"/>
    </row>
    <row r="78" spans="1:8" s="16" customFormat="1" ht="17.399999999999999" customHeight="1">
      <c r="A78" s="292" t="s">
        <v>472</v>
      </c>
      <c r="B78" s="418"/>
      <c r="C78" s="240"/>
      <c r="D78" s="418"/>
      <c r="E78" s="240"/>
      <c r="F78" s="430"/>
    </row>
    <row r="79" spans="1:8" s="16" customFormat="1" ht="17.399999999999999" customHeight="1">
      <c r="A79" s="32" t="s">
        <v>641</v>
      </c>
      <c r="B79" s="420" t="s">
        <v>126</v>
      </c>
      <c r="C79" s="421">
        <v>5271.59</v>
      </c>
      <c r="D79" s="420" t="s">
        <v>126</v>
      </c>
      <c r="E79" s="421">
        <v>5966.79</v>
      </c>
      <c r="F79" s="431" t="s">
        <v>126</v>
      </c>
    </row>
    <row r="80" spans="1:8" s="16" customFormat="1" ht="17.399999999999999" customHeight="1">
      <c r="A80" s="619" t="s">
        <v>223</v>
      </c>
      <c r="B80" s="618"/>
      <c r="C80" s="421"/>
      <c r="D80" s="618"/>
      <c r="E80" s="421"/>
      <c r="F80" s="431"/>
    </row>
    <row r="81" spans="1:6" s="16" customFormat="1" ht="17.399999999999999" customHeight="1">
      <c r="A81" s="32" t="s">
        <v>72</v>
      </c>
      <c r="B81" s="420" t="s">
        <v>126</v>
      </c>
      <c r="C81" s="421">
        <v>5479</v>
      </c>
      <c r="D81" s="420" t="s">
        <v>126</v>
      </c>
      <c r="E81" s="421">
        <v>6492.44</v>
      </c>
      <c r="F81" s="431" t="s">
        <v>126</v>
      </c>
    </row>
    <row r="82" spans="1:6" s="16" customFormat="1" ht="17.399999999999999" customHeight="1">
      <c r="A82" s="32" t="s">
        <v>283</v>
      </c>
      <c r="B82" s="420" t="s">
        <v>126</v>
      </c>
      <c r="C82" s="421">
        <v>7733.18</v>
      </c>
      <c r="D82" s="420" t="s">
        <v>126</v>
      </c>
      <c r="E82" s="421">
        <v>9772.92</v>
      </c>
      <c r="F82" s="431" t="s">
        <v>126</v>
      </c>
    </row>
    <row r="83" spans="1:6" s="16" customFormat="1" ht="17.399999999999999" customHeight="1">
      <c r="A83" s="144" t="s">
        <v>164</v>
      </c>
      <c r="B83" s="431"/>
      <c r="C83" s="412"/>
      <c r="D83" s="431"/>
      <c r="E83" s="412"/>
      <c r="F83" s="431"/>
    </row>
    <row r="84" spans="1:6" s="16" customFormat="1" ht="17.399999999999999" customHeight="1">
      <c r="A84" s="639" t="s">
        <v>885</v>
      </c>
      <c r="B84" s="639"/>
      <c r="C84" s="639"/>
      <c r="D84" s="639"/>
      <c r="E84" s="639"/>
      <c r="F84" s="639"/>
    </row>
    <row r="85" spans="1:6" s="16" customFormat="1" ht="17.399999999999999" customHeight="1">
      <c r="A85" s="637" t="s">
        <v>380</v>
      </c>
      <c r="B85" s="637"/>
      <c r="C85" s="637"/>
      <c r="D85" s="637"/>
      <c r="E85" s="637"/>
      <c r="F85" s="637"/>
    </row>
    <row r="86" spans="1:6" s="16" customFormat="1" ht="22.2" customHeight="1">
      <c r="A86" s="60" t="s">
        <v>652</v>
      </c>
      <c r="B86" s="286">
        <v>188114</v>
      </c>
      <c r="C86" s="286">
        <v>192815</v>
      </c>
      <c r="D86" s="286">
        <v>194405</v>
      </c>
      <c r="E86" s="286">
        <v>197017</v>
      </c>
      <c r="F86" s="287">
        <v>201379</v>
      </c>
    </row>
    <row r="87" spans="1:6" s="16" customFormat="1" ht="22.2" customHeight="1">
      <c r="A87" s="145" t="s">
        <v>653</v>
      </c>
      <c r="B87" s="286"/>
      <c r="C87" s="287"/>
      <c r="D87" s="288"/>
      <c r="E87" s="287"/>
      <c r="F87" s="379"/>
    </row>
    <row r="88" spans="1:6" s="16" customFormat="1" ht="22.2" customHeight="1">
      <c r="A88" s="60" t="s">
        <v>525</v>
      </c>
      <c r="B88" s="286">
        <v>49464</v>
      </c>
      <c r="C88" s="287">
        <v>47723</v>
      </c>
      <c r="D88" s="288">
        <v>45158</v>
      </c>
      <c r="E88" s="287">
        <v>42954</v>
      </c>
      <c r="F88" s="379">
        <v>42147</v>
      </c>
    </row>
    <row r="89" spans="1:6" s="16" customFormat="1" ht="22.2" customHeight="1">
      <c r="A89" s="145" t="s">
        <v>526</v>
      </c>
      <c r="B89" s="286"/>
      <c r="C89" s="287"/>
      <c r="D89" s="288"/>
      <c r="E89" s="287"/>
      <c r="F89" s="379"/>
    </row>
    <row r="90" spans="1:6" s="16" customFormat="1" ht="22.2" customHeight="1">
      <c r="A90" s="60" t="s">
        <v>284</v>
      </c>
      <c r="B90" s="289">
        <v>2120.31</v>
      </c>
      <c r="C90" s="290">
        <v>2232.37</v>
      </c>
      <c r="D90" s="291">
        <v>2387.87</v>
      </c>
      <c r="E90" s="290">
        <v>2604.77</v>
      </c>
      <c r="F90" s="380">
        <v>3059.42</v>
      </c>
    </row>
    <row r="91" spans="1:6" s="16" customFormat="1" ht="22.2" customHeight="1">
      <c r="A91" s="145" t="s">
        <v>475</v>
      </c>
      <c r="B91" s="436"/>
      <c r="C91" s="437"/>
      <c r="D91" s="438"/>
      <c r="E91" s="437"/>
      <c r="F91" s="439"/>
    </row>
    <row r="92" spans="1:6" s="16" customFormat="1" ht="22.2" customHeight="1">
      <c r="A92" s="60" t="s">
        <v>285</v>
      </c>
      <c r="B92" s="436">
        <v>1285.5899999999999</v>
      </c>
      <c r="C92" s="437">
        <v>1367.81</v>
      </c>
      <c r="D92" s="438">
        <v>1423.48</v>
      </c>
      <c r="E92" s="437">
        <v>1495.31</v>
      </c>
      <c r="F92" s="439">
        <v>1843.10887351263</v>
      </c>
    </row>
    <row r="93" spans="1:6" s="16" customFormat="1" ht="22.2" customHeight="1">
      <c r="A93" s="145" t="s">
        <v>476</v>
      </c>
      <c r="B93" s="286"/>
      <c r="C93" s="287"/>
      <c r="D93" s="288"/>
      <c r="E93" s="287"/>
      <c r="F93" s="379"/>
    </row>
    <row r="94" spans="1:6" s="16" customFormat="1" ht="17.399999999999999" customHeight="1">
      <c r="A94" s="639" t="s">
        <v>381</v>
      </c>
      <c r="B94" s="639"/>
      <c r="C94" s="639"/>
      <c r="D94" s="639"/>
      <c r="E94" s="639"/>
      <c r="F94" s="639"/>
    </row>
    <row r="95" spans="1:6" s="16" customFormat="1" ht="17.399999999999999" customHeight="1">
      <c r="A95" s="637" t="s">
        <v>382</v>
      </c>
      <c r="B95" s="637"/>
      <c r="C95" s="637"/>
      <c r="D95" s="637"/>
      <c r="E95" s="637"/>
      <c r="F95" s="637"/>
    </row>
    <row r="96" spans="1:6" s="16" customFormat="1" ht="17.399999999999999" customHeight="1">
      <c r="A96" s="58" t="s">
        <v>391</v>
      </c>
      <c r="B96" s="93">
        <v>78480</v>
      </c>
      <c r="C96" s="93">
        <v>69026</v>
      </c>
      <c r="D96" s="93">
        <v>59740</v>
      </c>
      <c r="E96" s="93">
        <v>54146</v>
      </c>
      <c r="F96" s="47">
        <v>52897</v>
      </c>
    </row>
    <row r="97" spans="1:6" s="16" customFormat="1" ht="17.399999999999999" customHeight="1">
      <c r="A97" s="243" t="s">
        <v>469</v>
      </c>
      <c r="B97" s="45"/>
      <c r="C97" s="24"/>
      <c r="D97" s="24"/>
      <c r="E97" s="24"/>
      <c r="F97" s="23"/>
    </row>
    <row r="98" spans="1:6" s="16" customFormat="1" ht="17.399999999999999" customHeight="1">
      <c r="A98" s="60" t="s">
        <v>879</v>
      </c>
      <c r="B98" s="242">
        <v>15.852446483180426</v>
      </c>
      <c r="C98" s="242">
        <v>15.208761915799842</v>
      </c>
      <c r="D98" s="242">
        <v>16.406093069969867</v>
      </c>
      <c r="E98" s="242">
        <v>17.068666198795849</v>
      </c>
      <c r="F98" s="40">
        <v>18.900882847798552</v>
      </c>
    </row>
    <row r="99" spans="1:6" s="16" customFormat="1" ht="17.399999999999999" customHeight="1">
      <c r="A99" s="145" t="s">
        <v>880</v>
      </c>
      <c r="B99" s="45"/>
      <c r="C99" s="24"/>
      <c r="D99" s="24"/>
      <c r="E99" s="24"/>
      <c r="F99" s="23"/>
    </row>
    <row r="100" spans="1:6" s="16" customFormat="1" ht="17.399999999999999" customHeight="1">
      <c r="A100" s="639" t="s">
        <v>383</v>
      </c>
      <c r="B100" s="639"/>
      <c r="C100" s="639"/>
      <c r="D100" s="639"/>
      <c r="E100" s="639"/>
      <c r="F100" s="639"/>
    </row>
    <row r="101" spans="1:6" s="16" customFormat="1" ht="17.399999999999999" customHeight="1">
      <c r="A101" s="637" t="s">
        <v>384</v>
      </c>
      <c r="B101" s="637"/>
      <c r="C101" s="637"/>
      <c r="D101" s="637"/>
      <c r="E101" s="637"/>
      <c r="F101" s="637"/>
    </row>
    <row r="102" spans="1:6" s="16" customFormat="1" ht="17.399999999999999" customHeight="1">
      <c r="A102" s="58" t="s">
        <v>391</v>
      </c>
      <c r="B102" s="93">
        <v>43125</v>
      </c>
      <c r="C102" s="93">
        <v>38529</v>
      </c>
      <c r="D102" s="93">
        <v>33570</v>
      </c>
      <c r="E102" s="93">
        <v>34394</v>
      </c>
      <c r="F102" s="47">
        <v>31193</v>
      </c>
    </row>
    <row r="103" spans="1:6" s="16" customFormat="1" ht="17.399999999999999" customHeight="1">
      <c r="A103" s="243" t="s">
        <v>469</v>
      </c>
      <c r="B103" s="45"/>
      <c r="C103" s="24"/>
      <c r="D103" s="24"/>
      <c r="E103" s="24"/>
      <c r="F103" s="23"/>
    </row>
    <row r="104" spans="1:6" s="16" customFormat="1" ht="17.399999999999999" customHeight="1">
      <c r="A104" s="60" t="s">
        <v>879</v>
      </c>
      <c r="B104" s="242">
        <v>5.1942028985507243</v>
      </c>
      <c r="C104" s="242">
        <v>5.0715045809649872</v>
      </c>
      <c r="D104" s="242">
        <v>6.3568662496276431</v>
      </c>
      <c r="E104" s="242">
        <v>11.423504099552249</v>
      </c>
      <c r="F104" s="61">
        <v>14.881543936139519</v>
      </c>
    </row>
    <row r="105" spans="1:6" s="16" customFormat="1" ht="17.399999999999999" customHeight="1">
      <c r="A105" s="145" t="s">
        <v>880</v>
      </c>
      <c r="B105" s="45"/>
      <c r="C105" s="24"/>
      <c r="D105" s="24"/>
      <c r="E105" s="24"/>
      <c r="F105" s="23"/>
    </row>
    <row r="106" spans="1:6" s="16" customFormat="1" ht="17.399999999999999" customHeight="1">
      <c r="A106" s="639" t="s">
        <v>385</v>
      </c>
      <c r="B106" s="639"/>
      <c r="C106" s="639"/>
      <c r="D106" s="639"/>
      <c r="E106" s="639"/>
      <c r="F106" s="639"/>
    </row>
    <row r="107" spans="1:6" s="16" customFormat="1" ht="17.399999999999999" customHeight="1">
      <c r="A107" s="637" t="s">
        <v>386</v>
      </c>
      <c r="B107" s="637"/>
      <c r="C107" s="637"/>
      <c r="D107" s="637"/>
      <c r="E107" s="637"/>
      <c r="F107" s="637"/>
    </row>
    <row r="108" spans="1:6" s="16" customFormat="1" ht="17.399999999999999" customHeight="1">
      <c r="A108" s="246" t="s">
        <v>129</v>
      </c>
      <c r="B108" s="244">
        <v>8340</v>
      </c>
      <c r="C108" s="241">
        <v>7056</v>
      </c>
      <c r="D108" s="241">
        <v>7173</v>
      </c>
      <c r="E108" s="241">
        <v>7950</v>
      </c>
      <c r="F108" s="190">
        <v>8567</v>
      </c>
    </row>
    <row r="109" spans="1:6" s="16" customFormat="1" ht="17.399999999999999" customHeight="1">
      <c r="A109" s="247" t="s">
        <v>132</v>
      </c>
      <c r="B109" s="245"/>
      <c r="C109" s="245"/>
      <c r="D109" s="245"/>
      <c r="E109" s="245"/>
    </row>
    <row r="110" spans="1:6" ht="17.399999999999999" customHeight="1">
      <c r="A110" s="60" t="s">
        <v>293</v>
      </c>
      <c r="B110" s="245">
        <v>29.196642685851319</v>
      </c>
      <c r="C110" s="245">
        <v>28.514739229024944</v>
      </c>
      <c r="D110" s="245">
        <v>25.916631813745994</v>
      </c>
      <c r="E110" s="245">
        <v>27.710691823899371</v>
      </c>
      <c r="F110" s="40">
        <v>26.753822808451034</v>
      </c>
    </row>
    <row r="111" spans="1:6" ht="17.399999999999999" customHeight="1">
      <c r="A111" s="145" t="s">
        <v>249</v>
      </c>
      <c r="B111" s="244"/>
      <c r="C111" s="241"/>
      <c r="D111" s="241"/>
      <c r="E111" s="241"/>
      <c r="F111" s="190"/>
    </row>
    <row r="112" spans="1:6" ht="17.399999999999999" customHeight="1">
      <c r="A112" s="246" t="s">
        <v>130</v>
      </c>
      <c r="B112" s="244">
        <v>19362</v>
      </c>
      <c r="C112" s="241">
        <v>12560</v>
      </c>
      <c r="D112" s="241">
        <v>8568</v>
      </c>
      <c r="E112" s="241">
        <v>9880</v>
      </c>
      <c r="F112" s="190">
        <v>11560</v>
      </c>
    </row>
    <row r="113" spans="1:6" ht="17.399999999999999" customHeight="1">
      <c r="A113" s="247" t="s">
        <v>133</v>
      </c>
      <c r="B113" s="244"/>
      <c r="C113" s="241"/>
      <c r="D113" s="241"/>
      <c r="E113" s="241"/>
      <c r="F113" s="190"/>
    </row>
    <row r="114" spans="1:6" ht="17.399999999999999" customHeight="1">
      <c r="A114" s="60" t="s">
        <v>293</v>
      </c>
      <c r="B114" s="245">
        <v>38.885445718417515</v>
      </c>
      <c r="C114" s="245">
        <v>35.96337579617834</v>
      </c>
      <c r="D114" s="245">
        <v>32.819794584500464</v>
      </c>
      <c r="E114" s="245">
        <v>30.070850202429149</v>
      </c>
      <c r="F114" s="40">
        <v>31.435986159169548</v>
      </c>
    </row>
    <row r="115" spans="1:6" ht="17.399999999999999" customHeight="1">
      <c r="A115" s="145" t="s">
        <v>249</v>
      </c>
      <c r="B115" s="244"/>
      <c r="C115" s="241"/>
      <c r="D115" s="241"/>
      <c r="E115" s="241"/>
      <c r="F115" s="190"/>
    </row>
    <row r="116" spans="1:6" ht="17.399999999999999" customHeight="1">
      <c r="A116" s="246" t="s">
        <v>131</v>
      </c>
      <c r="B116" s="244">
        <v>1636</v>
      </c>
      <c r="C116" s="242">
        <v>922</v>
      </c>
      <c r="D116" s="242">
        <v>854</v>
      </c>
      <c r="E116" s="242">
        <v>1019</v>
      </c>
      <c r="F116" s="61">
        <v>1308</v>
      </c>
    </row>
    <row r="117" spans="1:6" ht="17.399999999999999" customHeight="1">
      <c r="A117" s="247" t="s">
        <v>134</v>
      </c>
      <c r="B117" s="244"/>
      <c r="C117" s="241"/>
      <c r="D117" s="241"/>
      <c r="E117" s="241"/>
      <c r="F117" s="190"/>
    </row>
    <row r="118" spans="1:6" ht="17.399999999999999" customHeight="1">
      <c r="A118" s="60" t="s">
        <v>293</v>
      </c>
      <c r="B118" s="245">
        <v>11.858190709046456</v>
      </c>
      <c r="C118" s="245">
        <v>12.039045553145336</v>
      </c>
      <c r="D118" s="245">
        <v>16.510538641686182</v>
      </c>
      <c r="E118" s="245">
        <v>11.97252208047105</v>
      </c>
      <c r="F118" s="40">
        <v>2.1406727828746175</v>
      </c>
    </row>
    <row r="119" spans="1:6" ht="17.399999999999999" customHeight="1">
      <c r="A119" s="145" t="s">
        <v>249</v>
      </c>
      <c r="B119" s="93"/>
      <c r="C119" s="241"/>
      <c r="D119" s="241"/>
      <c r="E119" s="241"/>
      <c r="F119" s="190"/>
    </row>
    <row r="120" spans="1:6" ht="23.25" customHeight="1">
      <c r="A120" s="248" t="s">
        <v>24</v>
      </c>
      <c r="B120" s="93">
        <v>154791</v>
      </c>
      <c r="C120" s="241">
        <v>126390</v>
      </c>
      <c r="D120" s="241">
        <v>120351</v>
      </c>
      <c r="E120" s="241">
        <v>123748</v>
      </c>
      <c r="F120" s="190">
        <v>124260</v>
      </c>
    </row>
    <row r="121" spans="1:6" ht="17.399999999999999" customHeight="1">
      <c r="A121" s="249" t="s">
        <v>286</v>
      </c>
      <c r="B121" s="93"/>
      <c r="C121" s="241"/>
      <c r="D121" s="241"/>
      <c r="E121" s="241"/>
      <c r="F121" s="190"/>
    </row>
    <row r="122" spans="1:6" ht="17.399999999999999" customHeight="1">
      <c r="A122" s="60" t="s">
        <v>293</v>
      </c>
      <c r="B122" s="245">
        <v>14.302511127907952</v>
      </c>
      <c r="C122" s="242">
        <v>16.060606060606062</v>
      </c>
      <c r="D122" s="242">
        <v>16.113700758614385</v>
      </c>
      <c r="E122" s="242">
        <v>16.974819795067393</v>
      </c>
      <c r="F122" s="61">
        <v>17.828746177370032</v>
      </c>
    </row>
    <row r="123" spans="1:6" ht="17.399999999999999" customHeight="1">
      <c r="A123" s="145" t="s">
        <v>249</v>
      </c>
      <c r="B123" s="45"/>
      <c r="C123" s="240"/>
      <c r="D123" s="240"/>
      <c r="E123" s="240"/>
      <c r="F123" s="23"/>
    </row>
    <row r="124" spans="1:6" s="16" customFormat="1" ht="17.399999999999999" customHeight="1">
      <c r="A124" s="638" t="s">
        <v>488</v>
      </c>
      <c r="B124" s="638"/>
      <c r="C124" s="638"/>
      <c r="D124" s="638"/>
      <c r="E124" s="638"/>
      <c r="F124" s="638"/>
    </row>
    <row r="125" spans="1:6" s="16" customFormat="1" ht="17.399999999999999" customHeight="1">
      <c r="A125" s="644" t="s">
        <v>489</v>
      </c>
      <c r="B125" s="644"/>
      <c r="C125" s="644"/>
      <c r="D125" s="644"/>
      <c r="E125" s="644"/>
      <c r="F125" s="644"/>
    </row>
    <row r="126" spans="1:6" s="16" customFormat="1" ht="17.399999999999999" customHeight="1">
      <c r="A126" s="174" t="s">
        <v>894</v>
      </c>
      <c r="B126" s="494" t="s">
        <v>126</v>
      </c>
      <c r="C126" s="494" t="s">
        <v>126</v>
      </c>
      <c r="D126" s="189">
        <v>961</v>
      </c>
      <c r="E126" s="189">
        <v>952</v>
      </c>
      <c r="F126" s="190">
        <v>947</v>
      </c>
    </row>
    <row r="127" spans="1:6" s="16" customFormat="1" ht="17.399999999999999" customHeight="1">
      <c r="A127" s="150" t="s">
        <v>895</v>
      </c>
      <c r="B127" s="495"/>
      <c r="C127" s="495"/>
      <c r="D127" s="24"/>
      <c r="E127" s="24"/>
      <c r="F127" s="23"/>
    </row>
    <row r="128" spans="1:6" s="16" customFormat="1" ht="17.399999999999999" customHeight="1">
      <c r="A128" s="37" t="s">
        <v>294</v>
      </c>
      <c r="B128" s="494" t="s">
        <v>126</v>
      </c>
      <c r="C128" s="494" t="s">
        <v>126</v>
      </c>
      <c r="D128" s="191">
        <v>55.5</v>
      </c>
      <c r="E128" s="191">
        <v>56.1</v>
      </c>
      <c r="F128" s="192">
        <v>55.3</v>
      </c>
    </row>
    <row r="129" spans="1:6" s="16" customFormat="1" ht="17.399999999999999" customHeight="1">
      <c r="A129" s="151" t="s">
        <v>234</v>
      </c>
      <c r="B129" s="496"/>
      <c r="C129" s="496"/>
      <c r="D129" s="193"/>
      <c r="E129" s="193"/>
      <c r="F129" s="192"/>
    </row>
    <row r="130" spans="1:6" s="16" customFormat="1" ht="17.399999999999999" customHeight="1">
      <c r="A130" s="37" t="s">
        <v>235</v>
      </c>
      <c r="B130" s="494" t="s">
        <v>126</v>
      </c>
      <c r="C130" s="494" t="s">
        <v>126</v>
      </c>
      <c r="D130" s="191">
        <v>53</v>
      </c>
      <c r="E130" s="191">
        <v>53.9</v>
      </c>
      <c r="F130" s="192">
        <v>53.2</v>
      </c>
    </row>
    <row r="131" spans="1:6" s="16" customFormat="1" ht="17.399999999999999" customHeight="1">
      <c r="A131" s="151" t="s">
        <v>233</v>
      </c>
      <c r="B131" s="496"/>
      <c r="C131" s="496"/>
      <c r="D131" s="193"/>
      <c r="E131" s="193"/>
      <c r="F131" s="192"/>
    </row>
    <row r="132" spans="1:6" s="16" customFormat="1" ht="17.399999999999999" customHeight="1">
      <c r="A132" s="37" t="s">
        <v>236</v>
      </c>
      <c r="B132" s="494" t="s">
        <v>126</v>
      </c>
      <c r="C132" s="494" t="s">
        <v>126</v>
      </c>
      <c r="D132" s="191">
        <v>4.5</v>
      </c>
      <c r="E132" s="191">
        <v>3.7</v>
      </c>
      <c r="F132" s="192">
        <v>3.8</v>
      </c>
    </row>
    <row r="133" spans="1:6" s="16" customFormat="1" ht="17.399999999999999" customHeight="1">
      <c r="A133" s="151" t="s">
        <v>231</v>
      </c>
      <c r="B133" s="495"/>
      <c r="C133" s="495"/>
      <c r="D133" s="24"/>
      <c r="E133" s="24"/>
      <c r="F133" s="23"/>
    </row>
    <row r="134" spans="1:6" s="16" customFormat="1" ht="17.399999999999999" customHeight="1">
      <c r="A134" s="31" t="s">
        <v>287</v>
      </c>
      <c r="B134" s="497"/>
      <c r="C134" s="497"/>
      <c r="D134" s="22"/>
      <c r="E134" s="22"/>
      <c r="F134" s="23"/>
    </row>
    <row r="135" spans="1:6" s="16" customFormat="1" ht="17.399999999999999" customHeight="1">
      <c r="A135" s="146" t="s">
        <v>228</v>
      </c>
      <c r="B135" s="495"/>
      <c r="C135" s="495"/>
      <c r="D135" s="24"/>
      <c r="E135" s="24"/>
      <c r="F135" s="23"/>
    </row>
    <row r="136" spans="1:6" s="16" customFormat="1" ht="17.399999999999999" customHeight="1">
      <c r="A136" s="36" t="s">
        <v>896</v>
      </c>
      <c r="B136" s="494" t="s">
        <v>126</v>
      </c>
      <c r="C136" s="494" t="s">
        <v>126</v>
      </c>
      <c r="D136" s="189">
        <v>397</v>
      </c>
      <c r="E136" s="189">
        <v>392</v>
      </c>
      <c r="F136" s="190">
        <v>390</v>
      </c>
    </row>
    <row r="137" spans="1:6" s="16" customFormat="1" ht="17.399999999999999" customHeight="1">
      <c r="A137" s="150" t="s">
        <v>897</v>
      </c>
      <c r="B137" s="495"/>
      <c r="C137" s="495"/>
      <c r="D137" s="24"/>
      <c r="E137" s="24"/>
      <c r="F137" s="23"/>
    </row>
    <row r="138" spans="1:6" s="16" customFormat="1" ht="17.399999999999999" customHeight="1">
      <c r="A138" s="37" t="s">
        <v>294</v>
      </c>
      <c r="B138" s="494" t="s">
        <v>126</v>
      </c>
      <c r="C138" s="494" t="s">
        <v>126</v>
      </c>
      <c r="D138" s="191">
        <v>26.7</v>
      </c>
      <c r="E138" s="191">
        <v>27.6</v>
      </c>
      <c r="F138" s="192">
        <v>26.9</v>
      </c>
    </row>
    <row r="139" spans="1:6" s="16" customFormat="1" ht="17.399999999999999" customHeight="1">
      <c r="A139" s="151" t="s">
        <v>234</v>
      </c>
      <c r="B139" s="496"/>
      <c r="C139" s="496"/>
      <c r="D139" s="193"/>
      <c r="E139" s="193"/>
      <c r="F139" s="192"/>
    </row>
    <row r="140" spans="1:6" s="16" customFormat="1" ht="17.399999999999999" customHeight="1">
      <c r="A140" s="37" t="s">
        <v>232</v>
      </c>
      <c r="B140" s="494" t="s">
        <v>126</v>
      </c>
      <c r="C140" s="494" t="s">
        <v>126</v>
      </c>
      <c r="D140" s="191">
        <v>26.2</v>
      </c>
      <c r="E140" s="191">
        <v>27</v>
      </c>
      <c r="F140" s="192">
        <v>26.4</v>
      </c>
    </row>
    <row r="141" spans="1:6" s="16" customFormat="1" ht="17.399999999999999" customHeight="1">
      <c r="A141" s="151" t="s">
        <v>233</v>
      </c>
      <c r="B141" s="496"/>
      <c r="C141" s="496"/>
      <c r="D141" s="193"/>
      <c r="E141" s="193"/>
      <c r="F141" s="192"/>
    </row>
    <row r="142" spans="1:6" s="16" customFormat="1" ht="17.399999999999999" customHeight="1">
      <c r="A142" s="37" t="s">
        <v>230</v>
      </c>
      <c r="B142" s="494" t="s">
        <v>126</v>
      </c>
      <c r="C142" s="494" t="s">
        <v>126</v>
      </c>
      <c r="D142" s="494" t="s">
        <v>126</v>
      </c>
      <c r="E142" s="494" t="s">
        <v>126</v>
      </c>
      <c r="F142" s="498" t="s">
        <v>126</v>
      </c>
    </row>
    <row r="143" spans="1:6" s="16" customFormat="1" ht="17.399999999999999" customHeight="1">
      <c r="A143" s="151" t="s">
        <v>231</v>
      </c>
      <c r="B143" s="497"/>
      <c r="C143" s="497"/>
      <c r="D143" s="22"/>
      <c r="E143" s="22"/>
      <c r="F143" s="23"/>
    </row>
    <row r="144" spans="1:6" s="16" customFormat="1" ht="17.399999999999999" customHeight="1">
      <c r="A144" s="638" t="s">
        <v>388</v>
      </c>
      <c r="B144" s="638"/>
      <c r="C144" s="638"/>
      <c r="D144" s="638"/>
      <c r="E144" s="638"/>
      <c r="F144" s="638"/>
    </row>
    <row r="145" spans="1:6" s="16" customFormat="1" ht="17.399999999999999" customHeight="1">
      <c r="A145" s="644" t="s">
        <v>387</v>
      </c>
      <c r="B145" s="644"/>
      <c r="C145" s="644"/>
      <c r="D145" s="644"/>
      <c r="E145" s="644"/>
      <c r="F145" s="644"/>
    </row>
    <row r="146" spans="1:6" ht="17.399999999999999" customHeight="1">
      <c r="A146" s="21" t="s">
        <v>391</v>
      </c>
      <c r="B146" s="189">
        <v>42042</v>
      </c>
      <c r="C146" s="189">
        <v>44881</v>
      </c>
      <c r="D146" s="189">
        <v>38035</v>
      </c>
      <c r="E146" s="189">
        <v>34029</v>
      </c>
      <c r="F146" s="190">
        <v>33724</v>
      </c>
    </row>
    <row r="147" spans="1:6" ht="17.399999999999999" customHeight="1">
      <c r="A147" s="171" t="s">
        <v>469</v>
      </c>
      <c r="B147" s="24"/>
      <c r="C147" s="24"/>
      <c r="D147" s="24"/>
      <c r="E147" s="24"/>
      <c r="F147" s="23"/>
    </row>
    <row r="148" spans="1:6" ht="17.399999999999999" customHeight="1">
      <c r="A148" s="25" t="s">
        <v>289</v>
      </c>
      <c r="B148" s="59">
        <v>16.478759335902193</v>
      </c>
      <c r="C148" s="59">
        <v>16.053563868897751</v>
      </c>
      <c r="D148" s="59">
        <v>17.034310503483631</v>
      </c>
      <c r="E148" s="59">
        <v>16.45655176467131</v>
      </c>
      <c r="F148" s="61">
        <v>15.534930613213142</v>
      </c>
    </row>
    <row r="149" spans="1:6" ht="17.399999999999999" customHeight="1">
      <c r="A149" s="142" t="s">
        <v>226</v>
      </c>
      <c r="B149" s="193"/>
      <c r="C149" s="193"/>
      <c r="D149" s="193"/>
      <c r="E149" s="193"/>
      <c r="F149" s="192"/>
    </row>
    <row r="150" spans="1:6" ht="17.399999999999999" customHeight="1">
      <c r="A150" s="27" t="s">
        <v>290</v>
      </c>
      <c r="B150" s="191">
        <v>10.315874601588886</v>
      </c>
      <c r="C150" s="191">
        <v>9.8237561551658832</v>
      </c>
      <c r="D150" s="191">
        <v>10.203759695017748</v>
      </c>
      <c r="E150" s="191">
        <v>9.8709923888448081</v>
      </c>
      <c r="F150" s="192">
        <v>9.4027991934527329</v>
      </c>
    </row>
    <row r="151" spans="1:6" ht="17.399999999999999" customHeight="1">
      <c r="A151" s="143" t="s">
        <v>223</v>
      </c>
      <c r="B151" s="193"/>
      <c r="C151" s="193"/>
      <c r="D151" s="193"/>
      <c r="E151" s="193"/>
      <c r="F151" s="192"/>
    </row>
    <row r="152" spans="1:6" ht="17.399999999999999" customHeight="1">
      <c r="A152" s="32" t="s">
        <v>295</v>
      </c>
      <c r="B152" s="191">
        <v>6.1628847343133053</v>
      </c>
      <c r="C152" s="191">
        <v>6.2298077137318684</v>
      </c>
      <c r="D152" s="191">
        <v>6.8305508084658868</v>
      </c>
      <c r="E152" s="191">
        <v>6.5855593758265014</v>
      </c>
      <c r="F152" s="192">
        <v>6.132131419760408</v>
      </c>
    </row>
    <row r="153" spans="1:6" ht="17.399999999999999" customHeight="1">
      <c r="A153" s="147" t="s">
        <v>141</v>
      </c>
      <c r="B153" s="24"/>
      <c r="C153" s="24"/>
      <c r="D153" s="24"/>
      <c r="E153" s="24"/>
      <c r="F153" s="23"/>
    </row>
    <row r="154" spans="1:6" ht="17.399999999999999" customHeight="1">
      <c r="A154" s="21" t="s">
        <v>296</v>
      </c>
      <c r="B154" s="189">
        <v>22143</v>
      </c>
      <c r="C154" s="189">
        <v>23050</v>
      </c>
      <c r="D154" s="189">
        <v>19665</v>
      </c>
      <c r="E154" s="189">
        <v>17383</v>
      </c>
      <c r="F154" s="190">
        <v>17048</v>
      </c>
    </row>
    <row r="155" spans="1:6" ht="17.399999999999999" customHeight="1">
      <c r="A155" s="142" t="s">
        <v>237</v>
      </c>
      <c r="B155" s="24"/>
      <c r="C155" s="24"/>
      <c r="D155" s="24"/>
      <c r="E155" s="24"/>
      <c r="F155" s="23"/>
    </row>
    <row r="156" spans="1:6" ht="17.399999999999999" customHeight="1">
      <c r="A156" s="25" t="s">
        <v>297</v>
      </c>
      <c r="B156" s="59">
        <v>9.2851013864426672</v>
      </c>
      <c r="C156" s="59">
        <v>8.8763557483731024</v>
      </c>
      <c r="D156" s="59">
        <v>9.5397915077548934</v>
      </c>
      <c r="E156" s="59">
        <v>9.1468676292929878</v>
      </c>
      <c r="F156" s="61">
        <v>9.1389019239793523</v>
      </c>
    </row>
    <row r="157" spans="1:6" ht="17.399999999999999" customHeight="1">
      <c r="A157" s="142" t="s">
        <v>238</v>
      </c>
      <c r="B157" s="24"/>
      <c r="C157" s="24"/>
      <c r="D157" s="24"/>
      <c r="E157" s="24"/>
      <c r="F157" s="23"/>
    </row>
    <row r="158" spans="1:6" ht="17.399999999999999" customHeight="1">
      <c r="A158" s="638" t="s">
        <v>389</v>
      </c>
      <c r="B158" s="638"/>
      <c r="C158" s="638"/>
      <c r="D158" s="638"/>
      <c r="E158" s="638"/>
      <c r="F158" s="638"/>
    </row>
    <row r="159" spans="1:6" ht="17.399999999999999" customHeight="1">
      <c r="A159" s="644" t="s">
        <v>390</v>
      </c>
      <c r="B159" s="644"/>
      <c r="C159" s="644"/>
      <c r="D159" s="644"/>
      <c r="E159" s="644"/>
      <c r="F159" s="644"/>
    </row>
    <row r="160" spans="1:6" ht="17.399999999999999" customHeight="1">
      <c r="A160" s="274" t="s">
        <v>794</v>
      </c>
      <c r="B160" s="22">
        <v>1260</v>
      </c>
      <c r="C160" s="22">
        <v>1307</v>
      </c>
      <c r="D160" s="22">
        <v>1259</v>
      </c>
      <c r="E160" s="22">
        <v>1246</v>
      </c>
      <c r="F160" s="18">
        <v>1182</v>
      </c>
    </row>
    <row r="161" spans="1:6" ht="17.399999999999999" customHeight="1">
      <c r="A161" s="275" t="s">
        <v>795</v>
      </c>
      <c r="B161" s="22"/>
      <c r="C161" s="22"/>
      <c r="D161" s="22"/>
      <c r="E161" s="22"/>
      <c r="F161" s="591"/>
    </row>
    <row r="162" spans="1:6" ht="17.399999999999999" customHeight="1">
      <c r="A162" s="25" t="s">
        <v>289</v>
      </c>
      <c r="B162" s="59">
        <v>11.995430312261995</v>
      </c>
      <c r="C162" s="59">
        <v>13.089634451677517</v>
      </c>
      <c r="D162" s="59">
        <v>12.412501232377009</v>
      </c>
      <c r="E162" s="59">
        <v>12.634354086392213</v>
      </c>
      <c r="F162" s="617">
        <v>13.271951493375253</v>
      </c>
    </row>
    <row r="163" spans="1:6" ht="17.399999999999999" customHeight="1">
      <c r="A163" s="142" t="s">
        <v>226</v>
      </c>
      <c r="B163" s="22"/>
      <c r="C163" s="22"/>
      <c r="D163" s="22"/>
      <c r="E163" s="22"/>
      <c r="F163" s="591"/>
    </row>
    <row r="164" spans="1:6" ht="17.399999999999999" customHeight="1">
      <c r="A164" s="38" t="s">
        <v>477</v>
      </c>
      <c r="B164" s="22">
        <v>551</v>
      </c>
      <c r="C164" s="22">
        <v>625</v>
      </c>
      <c r="D164" s="22">
        <v>593</v>
      </c>
      <c r="E164" s="22">
        <v>521</v>
      </c>
      <c r="F164" s="18">
        <v>504</v>
      </c>
    </row>
    <row r="165" spans="1:6" ht="17.399999999999999" customHeight="1">
      <c r="A165" s="152" t="s">
        <v>478</v>
      </c>
      <c r="B165" s="22"/>
      <c r="C165" s="22"/>
      <c r="D165" s="22"/>
      <c r="E165" s="22"/>
      <c r="F165" s="23"/>
    </row>
    <row r="166" spans="1:6" ht="17.399999999999999" customHeight="1">
      <c r="A166" s="25" t="s">
        <v>289</v>
      </c>
      <c r="B166" s="59">
        <v>8.2782451923076934</v>
      </c>
      <c r="C166" s="59">
        <v>10.067654639175258</v>
      </c>
      <c r="D166" s="59">
        <v>9.5276349614395883</v>
      </c>
      <c r="E166" s="59">
        <v>8.7784330244313402</v>
      </c>
      <c r="F166" s="617">
        <v>9.1040462427745652</v>
      </c>
    </row>
    <row r="167" spans="1:6" ht="17.399999999999999" customHeight="1">
      <c r="A167" s="142" t="s">
        <v>226</v>
      </c>
      <c r="B167" s="22"/>
      <c r="C167" s="22"/>
      <c r="D167" s="22"/>
      <c r="E167" s="22"/>
      <c r="F167" s="23"/>
    </row>
    <row r="168" spans="1:6" ht="17.399999999999999" customHeight="1">
      <c r="A168" s="38" t="s">
        <v>479</v>
      </c>
      <c r="B168" s="22">
        <v>193</v>
      </c>
      <c r="C168" s="22">
        <v>237</v>
      </c>
      <c r="D168" s="22">
        <v>187</v>
      </c>
      <c r="E168" s="22">
        <v>259</v>
      </c>
      <c r="F168" s="18">
        <v>152</v>
      </c>
    </row>
    <row r="169" spans="1:6" ht="17.399999999999999" customHeight="1">
      <c r="A169" s="152" t="s">
        <v>480</v>
      </c>
      <c r="B169" s="22"/>
      <c r="C169" s="22"/>
      <c r="D169" s="22"/>
      <c r="E169" s="22"/>
      <c r="F169" s="23"/>
    </row>
    <row r="170" spans="1:6" ht="17.399999999999999" customHeight="1">
      <c r="A170" s="25" t="s">
        <v>289</v>
      </c>
      <c r="B170" s="59">
        <v>16.495726495726494</v>
      </c>
      <c r="C170" s="59">
        <v>18.050266565118051</v>
      </c>
      <c r="D170" s="59">
        <v>17.124542124542124</v>
      </c>
      <c r="E170" s="59">
        <v>21.24692370795734</v>
      </c>
      <c r="F170" s="617">
        <v>17.633410672853827</v>
      </c>
    </row>
    <row r="171" spans="1:6" ht="17.399999999999999" customHeight="1">
      <c r="A171" s="142" t="s">
        <v>226</v>
      </c>
      <c r="B171" s="22"/>
      <c r="C171" s="22"/>
      <c r="D171" s="22"/>
      <c r="E171" s="22"/>
      <c r="F171" s="23"/>
    </row>
    <row r="172" spans="1:6" ht="17.399999999999999" customHeight="1">
      <c r="A172" s="38" t="s">
        <v>490</v>
      </c>
      <c r="B172" s="22">
        <v>382</v>
      </c>
      <c r="C172" s="22">
        <v>348</v>
      </c>
      <c r="D172" s="22">
        <v>383</v>
      </c>
      <c r="E172" s="22">
        <v>328</v>
      </c>
      <c r="F172" s="18">
        <v>403</v>
      </c>
    </row>
    <row r="173" spans="1:6" ht="17.399999999999999" customHeight="1">
      <c r="A173" s="152" t="s">
        <v>481</v>
      </c>
      <c r="B173" s="22"/>
      <c r="C173" s="22"/>
      <c r="D173" s="22"/>
      <c r="E173" s="22"/>
      <c r="F173" s="23"/>
    </row>
    <row r="174" spans="1:6" ht="17.399999999999999" customHeight="1">
      <c r="A174" s="25" t="s">
        <v>289</v>
      </c>
      <c r="B174" s="59">
        <v>18.347742555235349</v>
      </c>
      <c r="C174" s="59">
        <v>18.481147105682421</v>
      </c>
      <c r="D174" s="59">
        <v>17.568807339449542</v>
      </c>
      <c r="E174" s="59">
        <v>16.540595057992942</v>
      </c>
      <c r="F174" s="617">
        <v>22.094298245614034</v>
      </c>
    </row>
    <row r="175" spans="1:6" ht="17.399999999999999" customHeight="1">
      <c r="A175" s="142" t="s">
        <v>226</v>
      </c>
      <c r="B175" s="24"/>
      <c r="C175" s="24"/>
      <c r="D175" s="24"/>
      <c r="E175" s="24"/>
      <c r="F175" s="23"/>
    </row>
    <row r="176" spans="1:6" s="16" customFormat="1" ht="15.6" customHeight="1"/>
    <row r="177" spans="1:6" s="16" customFormat="1" ht="16.2" customHeight="1">
      <c r="A177" s="114" t="s">
        <v>650</v>
      </c>
    </row>
    <row r="178" spans="1:6" s="16" customFormat="1" ht="16.2" customHeight="1">
      <c r="A178" s="73" t="s">
        <v>651</v>
      </c>
    </row>
    <row r="179" spans="1:6" s="16" customFormat="1" ht="16.2" customHeight="1">
      <c r="A179" s="645"/>
      <c r="B179" s="645"/>
      <c r="C179" s="645"/>
      <c r="D179" s="645"/>
      <c r="E179" s="645"/>
      <c r="F179" s="645"/>
    </row>
    <row r="180" spans="1:6" s="16" customFormat="1" ht="16.2" customHeight="1">
      <c r="A180" s="640"/>
      <c r="B180" s="640"/>
      <c r="C180" s="640"/>
      <c r="D180" s="640"/>
      <c r="E180" s="640"/>
      <c r="F180" s="640"/>
    </row>
    <row r="181" spans="1:6" s="16" customFormat="1"/>
    <row r="182" spans="1:6" s="16" customFormat="1"/>
    <row r="183" spans="1:6" s="16" customFormat="1"/>
    <row r="184" spans="1:6" s="16" customFormat="1"/>
    <row r="185" spans="1:6" s="16" customFormat="1"/>
    <row r="186" spans="1:6" s="16" customFormat="1"/>
    <row r="187" spans="1:6" s="16" customFormat="1"/>
    <row r="188" spans="1:6" s="16" customFormat="1"/>
    <row r="189" spans="1:6" s="16" customFormat="1"/>
    <row r="190" spans="1:6" s="16" customFormat="1"/>
    <row r="191" spans="1:6" s="16" customFormat="1"/>
    <row r="192" spans="1:6" s="16" customFormat="1"/>
    <row r="193" spans="1:6" s="16" customFormat="1"/>
    <row r="194" spans="1:6" s="16" customFormat="1">
      <c r="A194" s="31"/>
    </row>
    <row r="195" spans="1:6" s="16" customFormat="1">
      <c r="A195" s="31"/>
    </row>
    <row r="196" spans="1:6" s="16" customFormat="1">
      <c r="A196" s="31"/>
    </row>
    <row r="197" spans="1:6" s="16" customFormat="1">
      <c r="A197" s="31"/>
    </row>
    <row r="198" spans="1:6" s="16" customFormat="1">
      <c r="A198" s="39"/>
      <c r="B198" s="133"/>
    </row>
    <row r="199" spans="1:6" s="16" customFormat="1">
      <c r="B199" s="21"/>
      <c r="C199" s="21"/>
      <c r="D199" s="21"/>
      <c r="E199" s="21"/>
      <c r="F199" s="21"/>
    </row>
    <row r="200" spans="1:6" s="16" customFormat="1">
      <c r="A200" s="46"/>
      <c r="B200" s="46"/>
      <c r="C200" s="46"/>
      <c r="D200" s="46"/>
      <c r="E200" s="46"/>
      <c r="F200" s="46"/>
    </row>
    <row r="201" spans="1:6" s="16" customFormat="1">
      <c r="A201" s="21"/>
      <c r="B201" s="40"/>
      <c r="C201" s="40"/>
      <c r="D201" s="40"/>
      <c r="E201" s="40"/>
      <c r="F201" s="40"/>
    </row>
    <row r="202" spans="1:6" s="16" customFormat="1">
      <c r="A202" s="25"/>
    </row>
    <row r="203" spans="1:6" s="16" customFormat="1">
      <c r="A203" s="25"/>
    </row>
    <row r="204" spans="1:6" s="16" customFormat="1">
      <c r="A204" s="31"/>
    </row>
    <row r="205" spans="1:6" s="16" customFormat="1">
      <c r="A205" s="31"/>
    </row>
    <row r="206" spans="1:6" s="16" customFormat="1">
      <c r="A206" s="31"/>
    </row>
    <row r="207" spans="1:6" s="16" customFormat="1">
      <c r="A207" s="31"/>
    </row>
    <row r="208" spans="1:6" s="16" customFormat="1">
      <c r="A208" s="31"/>
    </row>
    <row r="209" spans="1:6" s="16" customFormat="1">
      <c r="A209" s="31"/>
    </row>
    <row r="210" spans="1:6" s="16" customFormat="1">
      <c r="A210" s="31"/>
      <c r="B210" s="40"/>
      <c r="C210" s="40"/>
      <c r="D210" s="40"/>
      <c r="E210" s="40"/>
      <c r="F210" s="40"/>
    </row>
    <row r="211" spans="1:6" s="16" customFormat="1">
      <c r="A211" s="21"/>
      <c r="B211" s="40"/>
      <c r="C211" s="40"/>
      <c r="D211" s="40"/>
      <c r="E211" s="40"/>
      <c r="F211" s="40"/>
    </row>
    <row r="212" spans="1:6" s="16" customFormat="1">
      <c r="A212" s="25"/>
    </row>
    <row r="213" spans="1:6" s="16" customFormat="1">
      <c r="A213" s="25"/>
    </row>
    <row r="214" spans="1:6" s="16" customFormat="1">
      <c r="A214" s="31"/>
    </row>
    <row r="215" spans="1:6" s="16" customFormat="1">
      <c r="A215" s="31"/>
    </row>
    <row r="216" spans="1:6" s="16" customFormat="1">
      <c r="A216" s="31"/>
    </row>
    <row r="217" spans="1:6" s="16" customFormat="1">
      <c r="A217" s="31"/>
    </row>
    <row r="218" spans="1:6" s="16" customFormat="1">
      <c r="A218" s="31"/>
    </row>
    <row r="219" spans="1:6" s="16" customFormat="1">
      <c r="A219" s="31"/>
      <c r="B219" s="40"/>
      <c r="C219" s="40"/>
      <c r="D219" s="40"/>
      <c r="E219" s="40"/>
      <c r="F219" s="40"/>
    </row>
    <row r="220" spans="1:6" s="16" customFormat="1">
      <c r="A220" s="31"/>
    </row>
    <row r="221" spans="1:6" s="16" customFormat="1">
      <c r="A221" s="21"/>
      <c r="B221" s="40"/>
      <c r="C221" s="40"/>
      <c r="D221" s="40"/>
      <c r="E221" s="40"/>
      <c r="F221" s="40"/>
    </row>
    <row r="222" spans="1:6" s="16" customFormat="1">
      <c r="A222" s="25"/>
    </row>
    <row r="223" spans="1:6" s="16" customFormat="1">
      <c r="A223" s="25"/>
    </row>
    <row r="224" spans="1:6" s="16" customFormat="1">
      <c r="A224" s="31"/>
    </row>
    <row r="225" spans="1:6" s="16" customFormat="1">
      <c r="A225" s="31"/>
    </row>
    <row r="226" spans="1:6" s="16" customFormat="1">
      <c r="A226" s="31"/>
    </row>
    <row r="227" spans="1:6" s="16" customFormat="1">
      <c r="A227" s="31"/>
    </row>
    <row r="228" spans="1:6" s="16" customFormat="1">
      <c r="A228" s="31"/>
      <c r="B228" s="40"/>
      <c r="C228" s="40"/>
      <c r="D228" s="40"/>
      <c r="E228" s="40"/>
      <c r="F228" s="40"/>
    </row>
    <row r="229" spans="1:6" s="16" customFormat="1">
      <c r="A229" s="31"/>
    </row>
    <row r="230" spans="1:6" s="16" customFormat="1">
      <c r="A230" s="31"/>
    </row>
    <row r="231" spans="1:6" s="16" customFormat="1">
      <c r="A231" s="21"/>
      <c r="B231" s="40"/>
      <c r="C231" s="40"/>
      <c r="D231" s="40"/>
      <c r="E231" s="40"/>
      <c r="F231" s="40"/>
    </row>
    <row r="232" spans="1:6" s="16" customFormat="1">
      <c r="A232" s="25"/>
    </row>
    <row r="233" spans="1:6" s="16" customFormat="1">
      <c r="A233" s="25"/>
    </row>
    <row r="234" spans="1:6" s="16" customFormat="1">
      <c r="A234" s="31"/>
    </row>
    <row r="235" spans="1:6" s="16" customFormat="1">
      <c r="A235" s="31"/>
    </row>
    <row r="236" spans="1:6" s="16" customFormat="1">
      <c r="A236" s="31"/>
    </row>
    <row r="237" spans="1:6" s="16" customFormat="1">
      <c r="A237" s="31"/>
      <c r="B237" s="40"/>
      <c r="C237" s="40"/>
      <c r="D237" s="40"/>
      <c r="E237" s="40"/>
      <c r="F237" s="40"/>
    </row>
    <row r="238" spans="1:6" s="16" customFormat="1">
      <c r="A238" s="31"/>
    </row>
    <row r="239" spans="1:6" s="16" customFormat="1">
      <c r="A239" s="31"/>
    </row>
    <row r="240" spans="1:6" s="16" customFormat="1">
      <c r="A240" s="31"/>
    </row>
    <row r="241" spans="1:6" s="16" customFormat="1">
      <c r="A241" s="21"/>
      <c r="B241" s="40"/>
      <c r="C241" s="40"/>
      <c r="D241" s="40"/>
      <c r="E241" s="40"/>
      <c r="F241" s="40"/>
    </row>
    <row r="242" spans="1:6" s="16" customFormat="1">
      <c r="A242" s="25"/>
    </row>
    <row r="243" spans="1:6" s="16" customFormat="1">
      <c r="A243" s="25"/>
    </row>
    <row r="244" spans="1:6" s="16" customFormat="1">
      <c r="A244" s="31"/>
    </row>
    <row r="245" spans="1:6" s="16" customFormat="1">
      <c r="A245" s="31"/>
    </row>
    <row r="246" spans="1:6" s="16" customFormat="1">
      <c r="A246" s="31"/>
      <c r="B246" s="40"/>
      <c r="C246" s="40"/>
      <c r="D246" s="40"/>
      <c r="E246" s="40"/>
      <c r="F246" s="40"/>
    </row>
    <row r="247" spans="1:6" s="16" customFormat="1">
      <c r="A247" s="31"/>
    </row>
    <row r="248" spans="1:6" s="16" customFormat="1">
      <c r="A248" s="31"/>
    </row>
    <row r="249" spans="1:6" s="16" customFormat="1">
      <c r="A249" s="31"/>
    </row>
    <row r="250" spans="1:6" s="16" customFormat="1">
      <c r="A250" s="31"/>
    </row>
    <row r="251" spans="1:6" s="16" customFormat="1">
      <c r="A251" s="21"/>
      <c r="B251" s="40"/>
      <c r="C251" s="40"/>
      <c r="D251" s="40"/>
      <c r="E251" s="40"/>
      <c r="F251" s="40"/>
    </row>
    <row r="252" spans="1:6" s="16" customFormat="1">
      <c r="A252" s="25"/>
    </row>
    <row r="253" spans="1:6" s="16" customFormat="1">
      <c r="A253" s="25"/>
    </row>
    <row r="254" spans="1:6" s="16" customFormat="1">
      <c r="A254" s="31"/>
    </row>
    <row r="255" spans="1:6" s="16" customFormat="1">
      <c r="A255" s="31"/>
      <c r="B255" s="40"/>
      <c r="C255" s="40"/>
      <c r="D255" s="40"/>
      <c r="E255" s="40"/>
      <c r="F255" s="40"/>
    </row>
    <row r="256" spans="1:6" s="16" customFormat="1">
      <c r="A256" s="31"/>
    </row>
    <row r="257" spans="1:6" s="16" customFormat="1">
      <c r="A257" s="31"/>
    </row>
    <row r="258" spans="1:6" s="16" customFormat="1">
      <c r="A258" s="31"/>
    </row>
    <row r="259" spans="1:6" s="16" customFormat="1">
      <c r="A259" s="31"/>
    </row>
    <row r="260" spans="1:6" s="16" customFormat="1">
      <c r="A260" s="31"/>
    </row>
    <row r="261" spans="1:6" s="16" customFormat="1">
      <c r="A261" s="21"/>
      <c r="B261" s="40"/>
      <c r="C261" s="40"/>
      <c r="D261" s="40"/>
      <c r="E261" s="40"/>
      <c r="F261" s="40"/>
    </row>
    <row r="262" spans="1:6" s="16" customFormat="1">
      <c r="A262" s="25"/>
    </row>
    <row r="263" spans="1:6" s="16" customFormat="1">
      <c r="A263" s="25"/>
    </row>
    <row r="264" spans="1:6" s="16" customFormat="1">
      <c r="A264" s="31"/>
      <c r="B264" s="40"/>
      <c r="C264" s="40"/>
      <c r="D264" s="40"/>
      <c r="E264" s="40"/>
      <c r="F264" s="40"/>
    </row>
    <row r="265" spans="1:6" s="16" customFormat="1">
      <c r="A265" s="31"/>
    </row>
    <row r="266" spans="1:6" s="16" customFormat="1">
      <c r="A266" s="31"/>
    </row>
    <row r="267" spans="1:6" s="16" customFormat="1">
      <c r="A267" s="31"/>
    </row>
    <row r="268" spans="1:6" s="16" customFormat="1">
      <c r="A268" s="31"/>
    </row>
    <row r="269" spans="1:6" s="16" customFormat="1">
      <c r="A269" s="31"/>
    </row>
    <row r="270" spans="1:6" s="16" customFormat="1">
      <c r="A270" s="31"/>
    </row>
    <row r="271" spans="1:6" s="16" customFormat="1">
      <c r="A271" s="21"/>
      <c r="B271" s="40"/>
      <c r="C271" s="40"/>
      <c r="D271" s="40"/>
      <c r="E271" s="40"/>
      <c r="F271" s="40"/>
    </row>
    <row r="272" spans="1:6" s="16" customFormat="1">
      <c r="A272" s="25"/>
    </row>
    <row r="273" spans="1:6" s="16" customFormat="1">
      <c r="A273" s="25"/>
      <c r="B273" s="40"/>
      <c r="C273" s="40"/>
      <c r="D273" s="40"/>
      <c r="E273" s="40"/>
      <c r="F273" s="40"/>
    </row>
    <row r="274" spans="1:6" s="16" customFormat="1">
      <c r="A274" s="31"/>
    </row>
    <row r="275" spans="1:6" s="16" customFormat="1">
      <c r="A275" s="31"/>
    </row>
    <row r="276" spans="1:6" s="16" customFormat="1">
      <c r="A276" s="31"/>
    </row>
    <row r="277" spans="1:6" s="16" customFormat="1">
      <c r="A277" s="31"/>
    </row>
    <row r="278" spans="1:6" s="16" customFormat="1">
      <c r="A278" s="31"/>
    </row>
    <row r="279" spans="1:6" s="16" customFormat="1">
      <c r="A279" s="31"/>
    </row>
    <row r="280" spans="1:6" s="16" customFormat="1">
      <c r="A280" s="31"/>
    </row>
    <row r="281" spans="1:6" s="16" customFormat="1">
      <c r="A281" s="21"/>
      <c r="B281" s="40"/>
      <c r="C281" s="40"/>
      <c r="D281" s="40"/>
      <c r="E281" s="40"/>
      <c r="F281" s="40"/>
    </row>
    <row r="282" spans="1:6" s="16" customFormat="1">
      <c r="A282" s="25"/>
    </row>
    <row r="283" spans="1:6" s="16" customFormat="1">
      <c r="A283" s="25"/>
    </row>
    <row r="284" spans="1:6" s="16" customFormat="1">
      <c r="A284" s="31"/>
    </row>
    <row r="285" spans="1:6" s="16" customFormat="1">
      <c r="A285" s="31"/>
    </row>
    <row r="286" spans="1:6" s="16" customFormat="1">
      <c r="A286" s="31"/>
    </row>
    <row r="287" spans="1:6" s="16" customFormat="1">
      <c r="A287" s="31"/>
    </row>
    <row r="288" spans="1:6" s="16" customFormat="1">
      <c r="A288" s="31"/>
    </row>
    <row r="289" spans="1:1" s="16" customFormat="1">
      <c r="A289" s="31"/>
    </row>
    <row r="290" spans="1:1" s="16" customFormat="1">
      <c r="A290" s="31"/>
    </row>
    <row r="291" spans="1:1" s="16" customFormat="1"/>
    <row r="292" spans="1:1" s="16" customFormat="1"/>
    <row r="293" spans="1:1" s="16" customFormat="1"/>
    <row r="294" spans="1:1" s="16" customFormat="1"/>
    <row r="295" spans="1:1" s="16" customFormat="1"/>
    <row r="296" spans="1:1" s="16" customFormat="1"/>
    <row r="297" spans="1:1" s="16" customFormat="1"/>
    <row r="298" spans="1:1" s="16" customFormat="1"/>
    <row r="299" spans="1:1" s="16" customFormat="1"/>
    <row r="300" spans="1:1" s="16" customFormat="1"/>
    <row r="301" spans="1:1" s="16" customFormat="1"/>
    <row r="302" spans="1:1" s="16" customFormat="1"/>
    <row r="303" spans="1:1" s="16" customFormat="1"/>
    <row r="304" spans="1:1" s="16" customFormat="1"/>
    <row r="305" s="16" customFormat="1"/>
    <row r="306" s="16" customFormat="1"/>
    <row r="307" s="16" customFormat="1"/>
    <row r="308" s="16" customFormat="1"/>
    <row r="309" s="16" customFormat="1"/>
    <row r="310" s="16" customFormat="1"/>
    <row r="311" s="16" customFormat="1"/>
    <row r="312" s="16" customFormat="1"/>
    <row r="313" s="16" customFormat="1"/>
    <row r="314" s="16" customFormat="1"/>
    <row r="315" s="16" customFormat="1"/>
    <row r="316" s="16" customFormat="1"/>
    <row r="317" s="16" customFormat="1"/>
    <row r="318" s="16" customFormat="1"/>
    <row r="319" s="16" customFormat="1"/>
    <row r="320" s="16" customFormat="1"/>
    <row r="321" s="16" customFormat="1"/>
    <row r="322" s="16" customFormat="1"/>
    <row r="323" s="16" customFormat="1"/>
    <row r="324" s="16" customFormat="1"/>
    <row r="325" s="16" customFormat="1"/>
    <row r="326" s="16" customFormat="1"/>
    <row r="327" s="16" customFormat="1"/>
    <row r="328" s="16" customFormat="1"/>
    <row r="329" s="16" customFormat="1"/>
    <row r="330" s="16" customFormat="1"/>
    <row r="331" s="16" customFormat="1"/>
    <row r="332" s="16" customFormat="1"/>
    <row r="333" s="16" customFormat="1"/>
    <row r="334" s="16" customFormat="1"/>
    <row r="335" s="16" customFormat="1"/>
    <row r="336" s="16" customFormat="1"/>
    <row r="337" s="16" customFormat="1"/>
    <row r="338" s="16" customFormat="1"/>
    <row r="339" s="16" customFormat="1"/>
    <row r="340" s="16" customFormat="1"/>
    <row r="341" s="16" customFormat="1"/>
    <row r="342" s="16" customFormat="1"/>
    <row r="343" s="16" customFormat="1"/>
    <row r="344" s="16" customFormat="1"/>
    <row r="345" s="16" customFormat="1"/>
    <row r="346" s="16" customFormat="1"/>
    <row r="347" s="16" customFormat="1"/>
    <row r="348" s="16" customFormat="1"/>
    <row r="349" s="16" customFormat="1"/>
    <row r="350" s="16" customFormat="1"/>
    <row r="351" s="16" customFormat="1"/>
    <row r="352" s="16" customFormat="1"/>
    <row r="353" s="16" customFormat="1"/>
    <row r="354" s="16" customFormat="1"/>
    <row r="355" s="16" customFormat="1"/>
    <row r="356" s="16" customFormat="1"/>
    <row r="357" s="16" customFormat="1"/>
    <row r="358" s="16" customFormat="1"/>
    <row r="359" s="16" customFormat="1"/>
    <row r="360" s="16" customFormat="1"/>
    <row r="361" s="16" customFormat="1"/>
    <row r="362" s="16" customFormat="1"/>
    <row r="363" s="16" customFormat="1"/>
    <row r="364" s="16" customFormat="1"/>
    <row r="365" s="16" customFormat="1"/>
    <row r="366" s="16" customFormat="1"/>
    <row r="367" s="16" customFormat="1"/>
    <row r="368" s="16" customFormat="1"/>
    <row r="369" s="16" customFormat="1"/>
    <row r="370" s="16" customFormat="1"/>
    <row r="371" s="16" customFormat="1"/>
    <row r="372" s="16" customFormat="1"/>
    <row r="373" s="16" customFormat="1"/>
    <row r="374" s="16" customFormat="1"/>
    <row r="375" s="16" customFormat="1"/>
    <row r="376" s="16" customFormat="1"/>
    <row r="377" s="16" customFormat="1"/>
    <row r="378" s="16" customFormat="1"/>
    <row r="379" s="16" customFormat="1"/>
    <row r="380" s="16" customFormat="1"/>
    <row r="381" s="16" customFormat="1"/>
    <row r="382" s="16" customFormat="1"/>
    <row r="383" s="16" customFormat="1"/>
    <row r="384" s="16" customFormat="1"/>
    <row r="385" s="16" customFormat="1"/>
    <row r="386" s="16" customFormat="1"/>
    <row r="387" s="16" customFormat="1"/>
    <row r="388" s="16" customFormat="1"/>
    <row r="389" s="16" customFormat="1"/>
    <row r="390" s="16" customFormat="1"/>
    <row r="391" s="16" customFormat="1"/>
    <row r="392" s="16" customFormat="1"/>
  </sheetData>
  <mergeCells count="30">
    <mergeCell ref="A106:F106"/>
    <mergeCell ref="A74:F74"/>
    <mergeCell ref="A107:F107"/>
    <mergeCell ref="A125:F125"/>
    <mergeCell ref="A179:F179"/>
    <mergeCell ref="A158:F158"/>
    <mergeCell ref="A85:F85"/>
    <mergeCell ref="A95:F95"/>
    <mergeCell ref="A101:F101"/>
    <mergeCell ref="A180:F180"/>
    <mergeCell ref="A1:F1"/>
    <mergeCell ref="A2:F2"/>
    <mergeCell ref="A21:F21"/>
    <mergeCell ref="A6:F6"/>
    <mergeCell ref="A36:F36"/>
    <mergeCell ref="A7:F7"/>
    <mergeCell ref="A22:F22"/>
    <mergeCell ref="A144:F144"/>
    <mergeCell ref="A124:F124"/>
    <mergeCell ref="A94:F94"/>
    <mergeCell ref="A100:F100"/>
    <mergeCell ref="A145:F145"/>
    <mergeCell ref="A159:F159"/>
    <mergeCell ref="A37:F37"/>
    <mergeCell ref="A52:F52"/>
    <mergeCell ref="A62:F62"/>
    <mergeCell ref="A51:F51"/>
    <mergeCell ref="A61:F61"/>
    <mergeCell ref="A73:F73"/>
    <mergeCell ref="A84:F84"/>
  </mergeCells>
  <hyperlinks>
    <hyperlink ref="F3" location="'Spis treści'!A1" display="Powrót do spisu treści" xr:uid="{00000000-0004-0000-0100-000000000000}"/>
    <hyperlink ref="F4" location="'Spis treści'!A1" display="Return to list of tables" xr:uid="{D0704177-179B-4D18-B40C-D8B0EB611A35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X258"/>
  <sheetViews>
    <sheetView topLeftCell="A73" zoomScaleNormal="100" workbookViewId="0">
      <selection activeCell="K6" sqref="K6"/>
    </sheetView>
  </sheetViews>
  <sheetFormatPr defaultColWidth="9.109375" defaultRowHeight="10.199999999999999"/>
  <cols>
    <col min="1" max="1" width="30" style="18" customWidth="1"/>
    <col min="2" max="11" width="10.33203125" style="18" customWidth="1"/>
    <col min="12" max="19" width="9.109375" style="16"/>
    <col min="20" max="16384" width="9.109375" style="18"/>
  </cols>
  <sheetData>
    <row r="1" spans="1:21" ht="33.6" customHeight="1">
      <c r="A1" s="641" t="s">
        <v>568</v>
      </c>
      <c r="B1" s="648"/>
      <c r="C1" s="648"/>
      <c r="D1" s="648"/>
      <c r="E1" s="648"/>
      <c r="F1" s="648"/>
      <c r="M1" s="17"/>
    </row>
    <row r="2" spans="1:21" ht="20.399999999999999" customHeight="1">
      <c r="A2" s="132" t="s">
        <v>344</v>
      </c>
      <c r="J2" s="41"/>
      <c r="M2" s="141"/>
    </row>
    <row r="3" spans="1:21" ht="20.399999999999999" customHeight="1">
      <c r="A3" s="153" t="s">
        <v>569</v>
      </c>
      <c r="B3" s="153"/>
      <c r="C3" s="153"/>
      <c r="D3" s="153"/>
      <c r="E3" s="153"/>
      <c r="F3" s="153"/>
      <c r="J3" s="41"/>
    </row>
    <row r="4" spans="1:21" ht="20.399999999999999" customHeight="1">
      <c r="A4" s="154" t="s">
        <v>570</v>
      </c>
      <c r="B4" s="301"/>
      <c r="C4" s="301"/>
      <c r="D4" s="301"/>
      <c r="E4" s="301"/>
      <c r="F4" s="301"/>
      <c r="J4" s="41"/>
    </row>
    <row r="5" spans="1:21" ht="20.399999999999999" customHeight="1">
      <c r="B5" s="302"/>
      <c r="C5" s="302"/>
      <c r="D5" s="302"/>
      <c r="E5" s="302"/>
      <c r="F5" s="302"/>
      <c r="J5" s="41"/>
      <c r="K5" s="298" t="s">
        <v>280</v>
      </c>
    </row>
    <row r="6" spans="1:21" ht="20.399999999999999" customHeight="1">
      <c r="B6" s="51"/>
      <c r="C6" s="51"/>
      <c r="D6" s="51"/>
      <c r="E6" s="51"/>
      <c r="F6" s="51"/>
      <c r="K6" s="626" t="s">
        <v>281</v>
      </c>
    </row>
    <row r="7" spans="1:21" ht="30" customHeight="1">
      <c r="A7" s="650" t="s">
        <v>288</v>
      </c>
      <c r="B7" s="649">
        <v>2019</v>
      </c>
      <c r="C7" s="649"/>
      <c r="D7" s="649">
        <v>2020</v>
      </c>
      <c r="E7" s="649"/>
      <c r="F7" s="649">
        <v>2021</v>
      </c>
      <c r="G7" s="649"/>
      <c r="H7" s="658">
        <v>2022</v>
      </c>
      <c r="I7" s="659"/>
      <c r="J7" s="652">
        <v>2023</v>
      </c>
      <c r="K7" s="653"/>
    </row>
    <row r="8" spans="1:21" ht="53.4" customHeight="1">
      <c r="A8" s="651"/>
      <c r="B8" s="136" t="s">
        <v>450</v>
      </c>
      <c r="C8" s="43" t="s">
        <v>447</v>
      </c>
      <c r="D8" s="185" t="s">
        <v>450</v>
      </c>
      <c r="E8" s="43" t="s">
        <v>447</v>
      </c>
      <c r="F8" s="185" t="s">
        <v>450</v>
      </c>
      <c r="G8" s="43" t="s">
        <v>447</v>
      </c>
      <c r="H8" s="300" t="s">
        <v>450</v>
      </c>
      <c r="I8" s="43" t="s">
        <v>447</v>
      </c>
      <c r="J8" s="185" t="s">
        <v>450</v>
      </c>
      <c r="K8" s="44" t="s">
        <v>447</v>
      </c>
    </row>
    <row r="9" spans="1:21" s="16" customFormat="1" ht="14.4" customHeight="1">
      <c r="A9" s="656" t="s">
        <v>5</v>
      </c>
      <c r="B9" s="656"/>
      <c r="C9" s="656"/>
      <c r="D9" s="656"/>
      <c r="E9" s="656"/>
      <c r="F9" s="656"/>
      <c r="G9" s="656"/>
      <c r="H9" s="656"/>
      <c r="I9" s="656"/>
      <c r="J9" s="656"/>
      <c r="K9" s="656"/>
    </row>
    <row r="10" spans="1:21" s="16" customFormat="1" ht="14.4" customHeight="1">
      <c r="A10" s="657" t="s">
        <v>108</v>
      </c>
      <c r="B10" s="657"/>
      <c r="C10" s="657"/>
      <c r="D10" s="657"/>
      <c r="E10" s="657"/>
      <c r="F10" s="657"/>
      <c r="G10" s="657"/>
      <c r="H10" s="657"/>
      <c r="I10" s="657"/>
      <c r="J10" s="657"/>
      <c r="K10" s="657"/>
    </row>
    <row r="11" spans="1:21" s="16" customFormat="1" ht="14.4" customHeight="1">
      <c r="A11" s="21" t="s">
        <v>5</v>
      </c>
      <c r="B11" s="189">
        <v>1233961</v>
      </c>
      <c r="C11" s="93">
        <v>560152</v>
      </c>
      <c r="D11" s="93">
        <v>1199584</v>
      </c>
      <c r="E11" s="93">
        <v>539924</v>
      </c>
      <c r="F11" s="189">
        <v>1187693</v>
      </c>
      <c r="G11" s="189">
        <v>533449</v>
      </c>
      <c r="H11" s="241">
        <v>1178164</v>
      </c>
      <c r="I11" s="241">
        <v>528199</v>
      </c>
      <c r="J11" s="189">
        <v>1168499</v>
      </c>
      <c r="K11" s="190">
        <v>526512</v>
      </c>
    </row>
    <row r="12" spans="1:21" s="16" customFormat="1" ht="14.4" customHeight="1">
      <c r="A12" s="142" t="s">
        <v>354</v>
      </c>
      <c r="B12" s="196"/>
      <c r="C12" s="93"/>
      <c r="D12" s="93"/>
      <c r="E12" s="93"/>
      <c r="F12" s="196"/>
      <c r="G12" s="196"/>
      <c r="H12" s="241"/>
      <c r="I12" s="241"/>
      <c r="J12" s="196"/>
      <c r="K12" s="190"/>
    </row>
    <row r="13" spans="1:21" s="26" customFormat="1" ht="14.4" customHeight="1">
      <c r="A13" s="25" t="s">
        <v>250</v>
      </c>
      <c r="B13" s="189">
        <v>417787</v>
      </c>
      <c r="C13" s="93">
        <v>207190</v>
      </c>
      <c r="D13" s="93">
        <v>415075</v>
      </c>
      <c r="E13" s="93">
        <v>203934</v>
      </c>
      <c r="F13" s="189">
        <v>412535</v>
      </c>
      <c r="G13" s="189">
        <v>202501</v>
      </c>
      <c r="H13" s="241">
        <v>412430</v>
      </c>
      <c r="I13" s="241">
        <v>201969</v>
      </c>
      <c r="J13" s="189">
        <v>413583</v>
      </c>
      <c r="K13" s="190">
        <v>203073</v>
      </c>
      <c r="U13" s="519"/>
    </row>
    <row r="14" spans="1:21" s="26" customFormat="1" ht="14.4" customHeight="1">
      <c r="A14" s="171" t="s">
        <v>135</v>
      </c>
      <c r="B14" s="24"/>
      <c r="C14" s="45"/>
      <c r="D14" s="45"/>
      <c r="E14" s="45"/>
      <c r="F14" s="24"/>
      <c r="G14" s="24"/>
      <c r="H14" s="240"/>
      <c r="I14" s="240"/>
      <c r="J14" s="24"/>
      <c r="K14" s="23"/>
    </row>
    <row r="15" spans="1:21" s="16" customFormat="1" ht="14.4" customHeight="1">
      <c r="A15" s="283" t="s">
        <v>452</v>
      </c>
      <c r="B15" s="22">
        <v>80657</v>
      </c>
      <c r="C15" s="45">
        <v>37328</v>
      </c>
      <c r="D15" s="45">
        <v>76772</v>
      </c>
      <c r="E15" s="45">
        <v>34740</v>
      </c>
      <c r="F15" s="22">
        <v>74042</v>
      </c>
      <c r="G15" s="22">
        <v>33123</v>
      </c>
      <c r="H15" s="240">
        <v>72307</v>
      </c>
      <c r="I15" s="240">
        <v>32120</v>
      </c>
      <c r="J15" s="22">
        <v>71122</v>
      </c>
      <c r="K15" s="23">
        <v>31544</v>
      </c>
    </row>
    <row r="16" spans="1:21" s="16" customFormat="1" ht="14.4" customHeight="1">
      <c r="A16" s="280" t="s">
        <v>453</v>
      </c>
      <c r="B16" s="24"/>
      <c r="C16" s="45"/>
      <c r="D16" s="45"/>
      <c r="E16" s="45"/>
      <c r="F16" s="24"/>
      <c r="G16" s="24"/>
      <c r="H16" s="240"/>
      <c r="I16" s="240"/>
      <c r="J16" s="24"/>
      <c r="K16" s="23"/>
    </row>
    <row r="17" spans="1:24" s="16" customFormat="1" ht="14.4" customHeight="1">
      <c r="A17" s="283" t="s">
        <v>78</v>
      </c>
      <c r="B17" s="22">
        <v>15288</v>
      </c>
      <c r="C17" s="45">
        <v>6982</v>
      </c>
      <c r="D17" s="45">
        <v>14612</v>
      </c>
      <c r="E17" s="45">
        <v>6495</v>
      </c>
      <c r="F17" s="22">
        <v>14254</v>
      </c>
      <c r="G17" s="22">
        <v>6248</v>
      </c>
      <c r="H17" s="240">
        <v>14069</v>
      </c>
      <c r="I17" s="240">
        <v>6109</v>
      </c>
      <c r="J17" s="22">
        <v>14164</v>
      </c>
      <c r="K17" s="23">
        <v>6166</v>
      </c>
    </row>
    <row r="18" spans="1:24" s="16" customFormat="1" ht="14.4" customHeight="1">
      <c r="A18" s="283" t="s">
        <v>79</v>
      </c>
      <c r="B18" s="22">
        <v>15478</v>
      </c>
      <c r="C18" s="45">
        <v>7049</v>
      </c>
      <c r="D18" s="45">
        <v>15077</v>
      </c>
      <c r="E18" s="45">
        <v>6826</v>
      </c>
      <c r="F18" s="22">
        <v>14501</v>
      </c>
      <c r="G18" s="22">
        <v>6436</v>
      </c>
      <c r="H18" s="240">
        <v>14145</v>
      </c>
      <c r="I18" s="240">
        <v>6197</v>
      </c>
      <c r="J18" s="22">
        <v>13999</v>
      </c>
      <c r="K18" s="23">
        <v>6122</v>
      </c>
    </row>
    <row r="19" spans="1:24" s="16" customFormat="1" ht="14.4" customHeight="1">
      <c r="A19" s="283" t="s">
        <v>80</v>
      </c>
      <c r="B19" s="22">
        <v>15733</v>
      </c>
      <c r="C19" s="45">
        <v>7131</v>
      </c>
      <c r="D19" s="45">
        <v>15225</v>
      </c>
      <c r="E19" s="45">
        <v>6852</v>
      </c>
      <c r="F19" s="22">
        <v>14941</v>
      </c>
      <c r="G19" s="22">
        <v>6769</v>
      </c>
      <c r="H19" s="240">
        <v>14379</v>
      </c>
      <c r="I19" s="240">
        <v>6385</v>
      </c>
      <c r="J19" s="22">
        <v>14019</v>
      </c>
      <c r="K19" s="23">
        <v>6177</v>
      </c>
    </row>
    <row r="20" spans="1:24" s="16" customFormat="1" ht="14.4" customHeight="1">
      <c r="A20" s="283" t="s">
        <v>81</v>
      </c>
      <c r="B20" s="22">
        <v>16668</v>
      </c>
      <c r="C20" s="45">
        <v>7853</v>
      </c>
      <c r="D20" s="45">
        <v>15493</v>
      </c>
      <c r="E20" s="45">
        <v>6964</v>
      </c>
      <c r="F20" s="22">
        <v>15052</v>
      </c>
      <c r="G20" s="22">
        <v>6787</v>
      </c>
      <c r="H20" s="240">
        <v>14819</v>
      </c>
      <c r="I20" s="240">
        <v>6720</v>
      </c>
      <c r="J20" s="22">
        <v>14269</v>
      </c>
      <c r="K20" s="23">
        <v>6381</v>
      </c>
    </row>
    <row r="21" spans="1:24" s="16" customFormat="1" ht="14.4" customHeight="1">
      <c r="A21" s="283" t="s">
        <v>82</v>
      </c>
      <c r="B21" s="22">
        <v>17490</v>
      </c>
      <c r="C21" s="45">
        <v>8313</v>
      </c>
      <c r="D21" s="45">
        <v>16365</v>
      </c>
      <c r="E21" s="45">
        <v>7603</v>
      </c>
      <c r="F21" s="22">
        <v>15294</v>
      </c>
      <c r="G21" s="22">
        <v>6883</v>
      </c>
      <c r="H21" s="240">
        <v>14895</v>
      </c>
      <c r="I21" s="240">
        <v>6709</v>
      </c>
      <c r="J21" s="22">
        <v>14671</v>
      </c>
      <c r="K21" s="23">
        <v>6698</v>
      </c>
    </row>
    <row r="22" spans="1:24" s="16" customFormat="1" ht="14.4" customHeight="1">
      <c r="A22" s="283" t="s">
        <v>454</v>
      </c>
      <c r="B22" s="22">
        <v>93911</v>
      </c>
      <c r="C22" s="45">
        <v>46773</v>
      </c>
      <c r="D22" s="45">
        <v>90994</v>
      </c>
      <c r="E22" s="45">
        <v>44233</v>
      </c>
      <c r="F22" s="22">
        <v>87531</v>
      </c>
      <c r="G22" s="22">
        <v>41883</v>
      </c>
      <c r="H22" s="240">
        <v>83489</v>
      </c>
      <c r="I22" s="240">
        <v>39343</v>
      </c>
      <c r="J22" s="22">
        <v>79549</v>
      </c>
      <c r="K22" s="23">
        <v>37087</v>
      </c>
    </row>
    <row r="23" spans="1:24" s="16" customFormat="1" ht="14.4" customHeight="1">
      <c r="A23" s="283" t="s">
        <v>83</v>
      </c>
      <c r="B23" s="22">
        <v>18590</v>
      </c>
      <c r="C23" s="45">
        <v>8881</v>
      </c>
      <c r="D23" s="45">
        <v>17176</v>
      </c>
      <c r="E23" s="45">
        <v>8074</v>
      </c>
      <c r="F23" s="22">
        <v>16164</v>
      </c>
      <c r="G23" s="22">
        <v>7511</v>
      </c>
      <c r="H23" s="240">
        <v>15141</v>
      </c>
      <c r="I23" s="240">
        <v>6828</v>
      </c>
      <c r="J23" s="22">
        <v>14778</v>
      </c>
      <c r="K23" s="23">
        <v>6719</v>
      </c>
    </row>
    <row r="24" spans="1:24" s="16" customFormat="1" ht="14.4" customHeight="1">
      <c r="A24" s="283" t="s">
        <v>84</v>
      </c>
      <c r="B24" s="22">
        <v>18828</v>
      </c>
      <c r="C24" s="45">
        <v>9279</v>
      </c>
      <c r="D24" s="45">
        <v>18253</v>
      </c>
      <c r="E24" s="45">
        <v>8656</v>
      </c>
      <c r="F24" s="22">
        <v>16939</v>
      </c>
      <c r="G24" s="22">
        <v>7957</v>
      </c>
      <c r="H24" s="240">
        <v>15947</v>
      </c>
      <c r="I24" s="240">
        <v>7406</v>
      </c>
      <c r="J24" s="22">
        <v>14979</v>
      </c>
      <c r="K24" s="23">
        <v>6818</v>
      </c>
    </row>
    <row r="25" spans="1:24" s="16" customFormat="1" ht="14.4" customHeight="1">
      <c r="A25" s="283" t="s">
        <v>85</v>
      </c>
      <c r="B25" s="22">
        <v>18911</v>
      </c>
      <c r="C25" s="45">
        <v>9372</v>
      </c>
      <c r="D25" s="45">
        <v>18527</v>
      </c>
      <c r="E25" s="45">
        <v>9078</v>
      </c>
      <c r="F25" s="22">
        <v>17975</v>
      </c>
      <c r="G25" s="22">
        <v>8531</v>
      </c>
      <c r="H25" s="240">
        <v>16750</v>
      </c>
      <c r="I25" s="240">
        <v>7868</v>
      </c>
      <c r="J25" s="22">
        <v>15797</v>
      </c>
      <c r="K25" s="23">
        <v>7391</v>
      </c>
    </row>
    <row r="26" spans="1:24" s="16" customFormat="1" ht="14.4" customHeight="1">
      <c r="A26" s="283" t="s">
        <v>86</v>
      </c>
      <c r="B26" s="22">
        <v>18748</v>
      </c>
      <c r="C26" s="45">
        <v>9565</v>
      </c>
      <c r="D26" s="45">
        <v>18576</v>
      </c>
      <c r="E26" s="45">
        <v>9083</v>
      </c>
      <c r="F26" s="22">
        <v>18215</v>
      </c>
      <c r="G26" s="22">
        <v>8966</v>
      </c>
      <c r="H26" s="240">
        <v>17718</v>
      </c>
      <c r="I26" s="240">
        <v>8413</v>
      </c>
      <c r="J26" s="22">
        <v>16518</v>
      </c>
      <c r="K26" s="23">
        <v>7796</v>
      </c>
    </row>
    <row r="27" spans="1:24" s="16" customFormat="1" ht="14.4" customHeight="1">
      <c r="A27" s="283" t="s">
        <v>87</v>
      </c>
      <c r="B27" s="22">
        <v>18834</v>
      </c>
      <c r="C27" s="45">
        <v>9676</v>
      </c>
      <c r="D27" s="45">
        <v>18462</v>
      </c>
      <c r="E27" s="45">
        <v>9342</v>
      </c>
      <c r="F27" s="22">
        <v>18238</v>
      </c>
      <c r="G27" s="22">
        <v>8918</v>
      </c>
      <c r="H27" s="240">
        <v>17933</v>
      </c>
      <c r="I27" s="240">
        <v>8828</v>
      </c>
      <c r="J27" s="22">
        <v>17477</v>
      </c>
      <c r="K27" s="23">
        <v>8363</v>
      </c>
    </row>
    <row r="28" spans="1:24" s="16" customFormat="1" ht="14.4" customHeight="1">
      <c r="A28" s="283" t="s">
        <v>455</v>
      </c>
      <c r="B28" s="22">
        <v>84582</v>
      </c>
      <c r="C28" s="45">
        <v>43958</v>
      </c>
      <c r="D28" s="45">
        <v>85668</v>
      </c>
      <c r="E28" s="45">
        <v>44033</v>
      </c>
      <c r="F28" s="22">
        <v>86077</v>
      </c>
      <c r="G28" s="22">
        <v>44177</v>
      </c>
      <c r="H28" s="240">
        <v>86572</v>
      </c>
      <c r="I28" s="240">
        <v>44008</v>
      </c>
      <c r="J28" s="22">
        <v>86475</v>
      </c>
      <c r="K28" s="23">
        <v>43713</v>
      </c>
      <c r="X28" s="499"/>
    </row>
    <row r="29" spans="1:24" s="16" customFormat="1" ht="14.4" customHeight="1">
      <c r="A29" s="283" t="s">
        <v>88</v>
      </c>
      <c r="B29" s="22">
        <v>17832</v>
      </c>
      <c r="C29" s="45">
        <v>9261</v>
      </c>
      <c r="D29" s="45">
        <v>18427</v>
      </c>
      <c r="E29" s="45">
        <v>9392</v>
      </c>
      <c r="F29" s="22">
        <v>18107</v>
      </c>
      <c r="G29" s="22">
        <v>9180</v>
      </c>
      <c r="H29" s="240">
        <v>17972</v>
      </c>
      <c r="I29" s="240">
        <v>8795</v>
      </c>
      <c r="J29" s="22">
        <v>17659</v>
      </c>
      <c r="K29" s="23">
        <v>8717</v>
      </c>
      <c r="M29" s="499"/>
      <c r="N29" s="499"/>
      <c r="O29" s="499"/>
      <c r="P29" s="499"/>
      <c r="Q29" s="499"/>
      <c r="R29" s="499"/>
      <c r="S29" s="499"/>
      <c r="T29" s="499"/>
      <c r="U29" s="499"/>
      <c r="V29" s="499"/>
      <c r="X29" s="128"/>
    </row>
    <row r="30" spans="1:24" s="16" customFormat="1" ht="14.4" customHeight="1">
      <c r="A30" s="283" t="s">
        <v>89</v>
      </c>
      <c r="B30" s="22">
        <v>17617</v>
      </c>
      <c r="C30" s="45">
        <v>9178</v>
      </c>
      <c r="D30" s="45">
        <v>17401</v>
      </c>
      <c r="E30" s="45">
        <v>8962</v>
      </c>
      <c r="F30" s="22">
        <v>18029</v>
      </c>
      <c r="G30" s="22">
        <v>9223</v>
      </c>
      <c r="H30" s="240">
        <v>17790</v>
      </c>
      <c r="I30" s="240">
        <v>9004</v>
      </c>
      <c r="J30" s="22">
        <v>17633</v>
      </c>
      <c r="K30" s="23">
        <v>8693</v>
      </c>
      <c r="N30" s="499"/>
      <c r="U30" s="499"/>
      <c r="V30" s="499"/>
      <c r="X30" s="128"/>
    </row>
    <row r="31" spans="1:24" s="16" customFormat="1" ht="14.4" customHeight="1">
      <c r="A31" s="283" t="s">
        <v>90</v>
      </c>
      <c r="B31" s="22">
        <v>17022</v>
      </c>
      <c r="C31" s="45">
        <v>8800</v>
      </c>
      <c r="D31" s="45">
        <v>17183</v>
      </c>
      <c r="E31" s="45">
        <v>8922</v>
      </c>
      <c r="F31" s="22">
        <v>16992</v>
      </c>
      <c r="G31" s="22">
        <v>8750</v>
      </c>
      <c r="H31" s="240">
        <v>17700</v>
      </c>
      <c r="I31" s="240">
        <v>9057</v>
      </c>
      <c r="J31" s="22">
        <v>17484</v>
      </c>
      <c r="K31" s="23">
        <v>8898</v>
      </c>
    </row>
    <row r="32" spans="1:24" s="16" customFormat="1" ht="14.4" customHeight="1">
      <c r="A32" s="283" t="s">
        <v>91</v>
      </c>
      <c r="B32" s="22">
        <v>16464</v>
      </c>
      <c r="C32" s="45">
        <v>8584</v>
      </c>
      <c r="D32" s="45">
        <v>16591</v>
      </c>
      <c r="E32" s="45">
        <v>8486</v>
      </c>
      <c r="F32" s="22">
        <v>16793</v>
      </c>
      <c r="G32" s="22">
        <v>8751</v>
      </c>
      <c r="H32" s="240">
        <v>16661</v>
      </c>
      <c r="I32" s="240">
        <v>8586</v>
      </c>
      <c r="J32" s="22">
        <v>17378</v>
      </c>
      <c r="K32" s="23">
        <v>8939</v>
      </c>
    </row>
    <row r="33" spans="1:24" s="16" customFormat="1" ht="14.4" customHeight="1">
      <c r="A33" s="283" t="s">
        <v>92</v>
      </c>
      <c r="B33" s="22">
        <v>15647</v>
      </c>
      <c r="C33" s="45">
        <v>8135</v>
      </c>
      <c r="D33" s="45">
        <v>16066</v>
      </c>
      <c r="E33" s="45">
        <v>8271</v>
      </c>
      <c r="F33" s="22">
        <v>16156</v>
      </c>
      <c r="G33" s="22">
        <v>8273</v>
      </c>
      <c r="H33" s="240">
        <v>16449</v>
      </c>
      <c r="I33" s="240">
        <v>8566</v>
      </c>
      <c r="J33" s="22">
        <v>16321</v>
      </c>
      <c r="K33" s="23">
        <v>8466</v>
      </c>
      <c r="X33" s="499"/>
    </row>
    <row r="34" spans="1:24" s="16" customFormat="1" ht="14.4" customHeight="1">
      <c r="A34" s="283" t="s">
        <v>456</v>
      </c>
      <c r="B34" s="22">
        <v>60771</v>
      </c>
      <c r="C34" s="45">
        <v>32206</v>
      </c>
      <c r="D34" s="45">
        <v>65849</v>
      </c>
      <c r="E34" s="45">
        <v>34507</v>
      </c>
      <c r="F34" s="22">
        <v>68811</v>
      </c>
      <c r="G34" s="22">
        <v>35798</v>
      </c>
      <c r="H34" s="240">
        <v>70775</v>
      </c>
      <c r="I34" s="240">
        <v>36727</v>
      </c>
      <c r="J34" s="22">
        <v>72801</v>
      </c>
      <c r="K34" s="23">
        <v>37865</v>
      </c>
      <c r="X34" s="499"/>
    </row>
    <row r="35" spans="1:24" s="16" customFormat="1" ht="14.4" customHeight="1">
      <c r="A35" s="283" t="s">
        <v>93</v>
      </c>
      <c r="B35" s="22">
        <v>14185</v>
      </c>
      <c r="C35" s="45">
        <v>7450</v>
      </c>
      <c r="D35" s="45">
        <v>15176</v>
      </c>
      <c r="E35" s="45">
        <v>7782</v>
      </c>
      <c r="F35" s="22">
        <v>15603</v>
      </c>
      <c r="G35" s="22">
        <v>8049</v>
      </c>
      <c r="H35" s="240">
        <v>15791</v>
      </c>
      <c r="I35" s="240">
        <v>8081</v>
      </c>
      <c r="J35" s="22">
        <v>16092</v>
      </c>
      <c r="K35" s="23">
        <v>8443</v>
      </c>
    </row>
    <row r="36" spans="1:24" s="16" customFormat="1" ht="14.4" customHeight="1">
      <c r="A36" s="283" t="s">
        <v>94</v>
      </c>
      <c r="B36" s="22">
        <v>13835</v>
      </c>
      <c r="C36" s="45">
        <v>7342</v>
      </c>
      <c r="D36" s="45">
        <v>13784</v>
      </c>
      <c r="E36" s="45">
        <v>7195</v>
      </c>
      <c r="F36" s="22">
        <v>14721</v>
      </c>
      <c r="G36" s="22">
        <v>7564</v>
      </c>
      <c r="H36" s="240">
        <v>15216</v>
      </c>
      <c r="I36" s="240">
        <v>7863</v>
      </c>
      <c r="J36" s="22">
        <v>15385</v>
      </c>
      <c r="K36" s="23">
        <v>7916</v>
      </c>
    </row>
    <row r="37" spans="1:24" s="16" customFormat="1" ht="14.4" customHeight="1">
      <c r="A37" s="283" t="s">
        <v>95</v>
      </c>
      <c r="B37" s="22">
        <v>13121</v>
      </c>
      <c r="C37" s="45">
        <v>6951</v>
      </c>
      <c r="D37" s="45">
        <v>13390</v>
      </c>
      <c r="E37" s="45">
        <v>7068</v>
      </c>
      <c r="F37" s="22">
        <v>13335</v>
      </c>
      <c r="G37" s="22">
        <v>6967</v>
      </c>
      <c r="H37" s="240">
        <v>14309</v>
      </c>
      <c r="I37" s="240">
        <v>7365</v>
      </c>
      <c r="J37" s="22">
        <v>14840</v>
      </c>
      <c r="K37" s="23">
        <v>7688</v>
      </c>
    </row>
    <row r="38" spans="1:24" s="16" customFormat="1" ht="14.4" customHeight="1">
      <c r="A38" s="283" t="s">
        <v>96</v>
      </c>
      <c r="B38" s="22">
        <v>11199</v>
      </c>
      <c r="C38" s="45">
        <v>6055</v>
      </c>
      <c r="D38" s="45">
        <v>12728</v>
      </c>
      <c r="E38" s="45">
        <v>6654</v>
      </c>
      <c r="F38" s="22">
        <v>12902</v>
      </c>
      <c r="G38" s="22">
        <v>6816</v>
      </c>
      <c r="H38" s="240">
        <v>12950</v>
      </c>
      <c r="I38" s="240">
        <v>6788</v>
      </c>
      <c r="J38" s="22">
        <v>13937</v>
      </c>
      <c r="K38" s="23">
        <v>7213</v>
      </c>
    </row>
    <row r="39" spans="1:24" s="16" customFormat="1" ht="14.4" customHeight="1">
      <c r="A39" s="283" t="s">
        <v>97</v>
      </c>
      <c r="B39" s="22">
        <v>8431</v>
      </c>
      <c r="C39" s="45">
        <v>4408</v>
      </c>
      <c r="D39" s="45">
        <v>10771</v>
      </c>
      <c r="E39" s="45">
        <v>5808</v>
      </c>
      <c r="F39" s="22">
        <v>12250</v>
      </c>
      <c r="G39" s="22">
        <v>6402</v>
      </c>
      <c r="H39" s="240">
        <v>12509</v>
      </c>
      <c r="I39" s="240">
        <v>6630</v>
      </c>
      <c r="J39" s="22">
        <v>12547</v>
      </c>
      <c r="K39" s="23">
        <v>6605</v>
      </c>
    </row>
    <row r="40" spans="1:24" s="16" customFormat="1" ht="14.4" customHeight="1">
      <c r="A40" s="283" t="s">
        <v>457</v>
      </c>
      <c r="B40" s="22">
        <v>35690</v>
      </c>
      <c r="C40" s="45">
        <v>17854</v>
      </c>
      <c r="D40" s="45">
        <v>34934</v>
      </c>
      <c r="E40" s="45">
        <v>17655</v>
      </c>
      <c r="F40" s="22">
        <v>37515</v>
      </c>
      <c r="G40" s="22">
        <v>19391</v>
      </c>
      <c r="H40" s="240">
        <v>42436</v>
      </c>
      <c r="I40" s="240">
        <v>22123</v>
      </c>
      <c r="J40" s="22">
        <v>47009</v>
      </c>
      <c r="K40" s="23">
        <v>24831</v>
      </c>
    </row>
    <row r="41" spans="1:24" s="16" customFormat="1" ht="14.4" customHeight="1">
      <c r="A41" s="283" t="s">
        <v>98</v>
      </c>
      <c r="B41" s="22">
        <v>8155</v>
      </c>
      <c r="C41" s="45">
        <v>4177</v>
      </c>
      <c r="D41" s="45">
        <v>8087</v>
      </c>
      <c r="E41" s="45">
        <v>4185</v>
      </c>
      <c r="F41" s="22">
        <v>10333</v>
      </c>
      <c r="G41" s="22">
        <v>5574</v>
      </c>
      <c r="H41" s="240">
        <v>11848</v>
      </c>
      <c r="I41" s="240">
        <v>6189</v>
      </c>
      <c r="J41" s="22">
        <v>12099</v>
      </c>
      <c r="K41" s="23">
        <v>6455</v>
      </c>
    </row>
    <row r="42" spans="1:24" s="16" customFormat="1" ht="14.4" customHeight="1">
      <c r="A42" s="283" t="s">
        <v>99</v>
      </c>
      <c r="B42" s="22">
        <v>7151</v>
      </c>
      <c r="C42" s="45">
        <v>3639</v>
      </c>
      <c r="D42" s="45">
        <v>7786</v>
      </c>
      <c r="E42" s="45">
        <v>3978</v>
      </c>
      <c r="F42" s="22">
        <v>7698</v>
      </c>
      <c r="G42" s="22">
        <v>3993</v>
      </c>
      <c r="H42" s="240">
        <v>9939</v>
      </c>
      <c r="I42" s="240">
        <v>5366</v>
      </c>
      <c r="J42" s="22">
        <v>11445</v>
      </c>
      <c r="K42" s="23">
        <v>6008</v>
      </c>
    </row>
    <row r="43" spans="1:24" ht="14.4" customHeight="1">
      <c r="A43" s="283" t="s">
        <v>100</v>
      </c>
      <c r="B43" s="22">
        <v>6320</v>
      </c>
      <c r="C43" s="45">
        <v>3135</v>
      </c>
      <c r="D43" s="45">
        <v>6810</v>
      </c>
      <c r="E43" s="45">
        <v>3437</v>
      </c>
      <c r="F43" s="22">
        <v>7398</v>
      </c>
      <c r="G43" s="22">
        <v>3781</v>
      </c>
      <c r="H43" s="240">
        <v>7417</v>
      </c>
      <c r="I43" s="240">
        <v>3846</v>
      </c>
      <c r="J43" s="22">
        <v>9583</v>
      </c>
      <c r="K43" s="23">
        <v>5197</v>
      </c>
    </row>
    <row r="44" spans="1:24" ht="14.4" customHeight="1">
      <c r="A44" s="283" t="s">
        <v>101</v>
      </c>
      <c r="B44" s="22">
        <v>6667</v>
      </c>
      <c r="C44" s="45">
        <v>3282</v>
      </c>
      <c r="D44" s="45">
        <v>5991</v>
      </c>
      <c r="E44" s="45">
        <v>2949</v>
      </c>
      <c r="F44" s="22">
        <v>6451</v>
      </c>
      <c r="G44" s="22">
        <v>3252</v>
      </c>
      <c r="H44" s="240">
        <v>7064</v>
      </c>
      <c r="I44" s="240">
        <v>3609</v>
      </c>
      <c r="J44" s="22">
        <v>7144</v>
      </c>
      <c r="K44" s="23">
        <v>3728</v>
      </c>
    </row>
    <row r="45" spans="1:24" ht="14.4" customHeight="1">
      <c r="A45" s="283" t="s">
        <v>102</v>
      </c>
      <c r="B45" s="22">
        <v>7397</v>
      </c>
      <c r="C45" s="45">
        <v>3621</v>
      </c>
      <c r="D45" s="45">
        <v>6260</v>
      </c>
      <c r="E45" s="45">
        <v>3106</v>
      </c>
      <c r="F45" s="22">
        <v>5635</v>
      </c>
      <c r="G45" s="22">
        <v>2791</v>
      </c>
      <c r="H45" s="240">
        <v>6168</v>
      </c>
      <c r="I45" s="240">
        <v>3113</v>
      </c>
      <c r="J45" s="22">
        <v>6738</v>
      </c>
      <c r="K45" s="23">
        <v>3443</v>
      </c>
    </row>
    <row r="46" spans="1:24" ht="14.4" customHeight="1">
      <c r="A46" s="283" t="s">
        <v>458</v>
      </c>
      <c r="B46" s="22">
        <v>31920</v>
      </c>
      <c r="C46" s="45">
        <v>15554</v>
      </c>
      <c r="D46" s="45">
        <v>31147</v>
      </c>
      <c r="E46" s="45">
        <v>15157</v>
      </c>
      <c r="F46" s="22">
        <v>29237</v>
      </c>
      <c r="G46" s="22">
        <v>14391</v>
      </c>
      <c r="H46" s="240">
        <v>27596</v>
      </c>
      <c r="I46" s="240">
        <v>13696</v>
      </c>
      <c r="J46" s="22">
        <v>26917</v>
      </c>
      <c r="K46" s="23">
        <v>13537</v>
      </c>
      <c r="X46" s="499"/>
    </row>
    <row r="47" spans="1:24" s="16" customFormat="1" ht="14.4" customHeight="1">
      <c r="A47" s="283" t="s">
        <v>103</v>
      </c>
      <c r="B47" s="22">
        <v>7199</v>
      </c>
      <c r="C47" s="45">
        <v>3542</v>
      </c>
      <c r="D47" s="45">
        <v>6896</v>
      </c>
      <c r="E47" s="45">
        <v>3376</v>
      </c>
      <c r="F47" s="22">
        <v>5866</v>
      </c>
      <c r="G47" s="22">
        <v>2929</v>
      </c>
      <c r="H47" s="240">
        <v>5316</v>
      </c>
      <c r="I47" s="240">
        <v>2642</v>
      </c>
      <c r="J47" s="22">
        <v>5872</v>
      </c>
      <c r="K47" s="23">
        <v>2978</v>
      </c>
    </row>
    <row r="48" spans="1:24" s="16" customFormat="1" ht="14.4" customHeight="1">
      <c r="A48" s="283" t="s">
        <v>104</v>
      </c>
      <c r="B48" s="22">
        <v>6626</v>
      </c>
      <c r="C48" s="45">
        <v>3225</v>
      </c>
      <c r="D48" s="45">
        <v>6705</v>
      </c>
      <c r="E48" s="45">
        <v>3284</v>
      </c>
      <c r="F48" s="22">
        <v>6406</v>
      </c>
      <c r="G48" s="22">
        <v>3172</v>
      </c>
      <c r="H48" s="240">
        <v>5541</v>
      </c>
      <c r="I48" s="240">
        <v>2765</v>
      </c>
      <c r="J48" s="22">
        <v>4997</v>
      </c>
      <c r="K48" s="23">
        <v>2505</v>
      </c>
    </row>
    <row r="49" spans="1:11" s="16" customFormat="1" ht="14.4" customHeight="1">
      <c r="A49" s="283" t="s">
        <v>105</v>
      </c>
      <c r="B49" s="22">
        <v>6332</v>
      </c>
      <c r="C49" s="45">
        <v>3108</v>
      </c>
      <c r="D49" s="45">
        <v>6089</v>
      </c>
      <c r="E49" s="45">
        <v>2949</v>
      </c>
      <c r="F49" s="22">
        <v>6161</v>
      </c>
      <c r="G49" s="22">
        <v>3024</v>
      </c>
      <c r="H49" s="240">
        <v>5970</v>
      </c>
      <c r="I49" s="240">
        <v>2988</v>
      </c>
      <c r="J49" s="22">
        <v>5221</v>
      </c>
      <c r="K49" s="23">
        <v>2626</v>
      </c>
    </row>
    <row r="50" spans="1:11" s="16" customFormat="1" ht="14.4" customHeight="1">
      <c r="A50" s="283" t="s">
        <v>106</v>
      </c>
      <c r="B50" s="22">
        <v>6202</v>
      </c>
      <c r="C50" s="45">
        <v>2966</v>
      </c>
      <c r="D50" s="45">
        <v>5838</v>
      </c>
      <c r="E50" s="45">
        <v>2859</v>
      </c>
      <c r="F50" s="22">
        <v>5527</v>
      </c>
      <c r="G50" s="22">
        <v>2675</v>
      </c>
      <c r="H50" s="240">
        <v>5679</v>
      </c>
      <c r="I50" s="240">
        <v>2797</v>
      </c>
      <c r="J50" s="22">
        <v>5558</v>
      </c>
      <c r="K50" s="23">
        <v>2823</v>
      </c>
    </row>
    <row r="51" spans="1:11" s="26" customFormat="1" ht="14.4" customHeight="1">
      <c r="A51" s="283" t="s">
        <v>107</v>
      </c>
      <c r="B51" s="22">
        <v>5561</v>
      </c>
      <c r="C51" s="45">
        <v>2713</v>
      </c>
      <c r="D51" s="45">
        <v>5619</v>
      </c>
      <c r="E51" s="45">
        <v>2689</v>
      </c>
      <c r="F51" s="22">
        <v>5277</v>
      </c>
      <c r="G51" s="22">
        <v>2591</v>
      </c>
      <c r="H51" s="240">
        <v>5090</v>
      </c>
      <c r="I51" s="240">
        <v>2504</v>
      </c>
      <c r="J51" s="22">
        <v>5269</v>
      </c>
      <c r="K51" s="23">
        <v>2605</v>
      </c>
    </row>
    <row r="52" spans="1:11" s="26" customFormat="1" ht="14.4" customHeight="1">
      <c r="A52" s="283" t="s">
        <v>137</v>
      </c>
      <c r="B52" s="24">
        <v>30256</v>
      </c>
      <c r="C52" s="45">
        <v>13517</v>
      </c>
      <c r="D52" s="45">
        <v>29711</v>
      </c>
      <c r="E52" s="45">
        <v>13609</v>
      </c>
      <c r="F52" s="24">
        <v>29322</v>
      </c>
      <c r="G52" s="24">
        <v>13738</v>
      </c>
      <c r="H52" s="240">
        <v>29255</v>
      </c>
      <c r="I52" s="240">
        <v>13952</v>
      </c>
      <c r="J52" s="24">
        <v>29710</v>
      </c>
      <c r="K52" s="23">
        <v>14496</v>
      </c>
    </row>
    <row r="53" spans="1:11" s="30" customFormat="1" ht="14.4" customHeight="1">
      <c r="A53" s="280" t="s">
        <v>136</v>
      </c>
      <c r="B53" s="22"/>
      <c r="C53" s="22"/>
      <c r="D53" s="22"/>
      <c r="E53" s="22"/>
      <c r="F53" s="22"/>
      <c r="G53" s="22"/>
      <c r="H53" s="240"/>
      <c r="I53" s="240"/>
      <c r="J53" s="22"/>
      <c r="K53" s="23"/>
    </row>
    <row r="54" spans="1:11" s="30" customFormat="1" ht="14.4" customHeight="1">
      <c r="A54" s="654" t="s">
        <v>448</v>
      </c>
      <c r="B54" s="654"/>
      <c r="C54" s="654"/>
      <c r="D54" s="654"/>
      <c r="E54" s="654"/>
      <c r="F54" s="654"/>
      <c r="G54" s="654"/>
      <c r="H54" s="654"/>
      <c r="I54" s="654"/>
      <c r="J54" s="654"/>
      <c r="K54" s="654"/>
    </row>
    <row r="55" spans="1:11" s="30" customFormat="1" ht="14.4" customHeight="1">
      <c r="A55" s="655" t="s">
        <v>7</v>
      </c>
      <c r="B55" s="655"/>
      <c r="C55" s="655"/>
      <c r="D55" s="655"/>
      <c r="E55" s="655"/>
      <c r="F55" s="655"/>
      <c r="G55" s="655"/>
      <c r="H55" s="655"/>
      <c r="I55" s="655"/>
      <c r="J55" s="655"/>
      <c r="K55" s="655"/>
    </row>
    <row r="56" spans="1:11" s="30" customFormat="1" ht="14.4" customHeight="1">
      <c r="A56" s="21" t="s">
        <v>353</v>
      </c>
      <c r="B56" s="189">
        <v>632297</v>
      </c>
      <c r="C56" s="189">
        <v>294614</v>
      </c>
      <c r="D56" s="189">
        <v>615270</v>
      </c>
      <c r="E56" s="189">
        <v>284899</v>
      </c>
      <c r="F56" s="189">
        <v>609495</v>
      </c>
      <c r="G56" s="189">
        <v>281766</v>
      </c>
      <c r="H56" s="241">
        <v>604878</v>
      </c>
      <c r="I56" s="241">
        <v>279210</v>
      </c>
      <c r="J56" s="189">
        <v>600225</v>
      </c>
      <c r="K56" s="190">
        <v>278532</v>
      </c>
    </row>
    <row r="57" spans="1:11" s="30" customFormat="1" ht="14.4" customHeight="1">
      <c r="A57" s="171" t="s">
        <v>354</v>
      </c>
      <c r="B57" s="22"/>
      <c r="C57" s="22"/>
      <c r="D57" s="22"/>
      <c r="E57" s="22"/>
      <c r="F57" s="22"/>
      <c r="G57" s="22"/>
      <c r="H57" s="240"/>
      <c r="I57" s="240"/>
      <c r="J57" s="22"/>
      <c r="K57" s="23"/>
    </row>
    <row r="58" spans="1:11" s="30" customFormat="1" ht="14.4" customHeight="1">
      <c r="A58" s="25" t="s">
        <v>250</v>
      </c>
      <c r="B58" s="196">
        <v>235135</v>
      </c>
      <c r="C58" s="196">
        <v>120604</v>
      </c>
      <c r="D58" s="196">
        <v>233685</v>
      </c>
      <c r="E58" s="196">
        <v>119144</v>
      </c>
      <c r="F58" s="196">
        <v>232427</v>
      </c>
      <c r="G58" s="196">
        <v>118594</v>
      </c>
      <c r="H58" s="241">
        <v>232514</v>
      </c>
      <c r="I58" s="241">
        <v>118569</v>
      </c>
      <c r="J58" s="196">
        <v>233211</v>
      </c>
      <c r="K58" s="190">
        <v>119228</v>
      </c>
    </row>
    <row r="59" spans="1:11" s="30" customFormat="1" ht="14.4" customHeight="1">
      <c r="A59" s="171" t="s">
        <v>135</v>
      </c>
      <c r="B59" s="24"/>
      <c r="C59" s="24"/>
      <c r="D59" s="24"/>
      <c r="E59" s="24"/>
      <c r="F59" s="24"/>
      <c r="G59" s="24"/>
      <c r="H59" s="240"/>
      <c r="I59" s="240"/>
      <c r="J59" s="24"/>
      <c r="K59" s="23"/>
    </row>
    <row r="60" spans="1:11" s="30" customFormat="1" ht="14.4" customHeight="1">
      <c r="A60" s="283" t="s">
        <v>452</v>
      </c>
      <c r="B60" s="22">
        <v>41007</v>
      </c>
      <c r="C60" s="22">
        <v>20153</v>
      </c>
      <c r="D60" s="22">
        <v>38998</v>
      </c>
      <c r="E60" s="22">
        <v>18711</v>
      </c>
      <c r="F60" s="22">
        <v>37697</v>
      </c>
      <c r="G60" s="22">
        <v>17806</v>
      </c>
      <c r="H60" s="240">
        <v>36754</v>
      </c>
      <c r="I60" s="240">
        <v>17257</v>
      </c>
      <c r="J60" s="22">
        <v>36179</v>
      </c>
      <c r="K60" s="23">
        <v>16854</v>
      </c>
    </row>
    <row r="61" spans="1:11" s="30" customFormat="1" ht="14.4" customHeight="1">
      <c r="A61" s="280" t="s">
        <v>453</v>
      </c>
      <c r="B61" s="24"/>
      <c r="C61" s="24"/>
      <c r="D61" s="24"/>
      <c r="E61" s="24"/>
      <c r="F61" s="24"/>
      <c r="G61" s="24"/>
      <c r="H61" s="240"/>
      <c r="I61" s="240"/>
      <c r="J61" s="24"/>
      <c r="K61" s="23"/>
    </row>
    <row r="62" spans="1:11" s="30" customFormat="1" ht="14.4" customHeight="1">
      <c r="A62" s="283" t="s">
        <v>78</v>
      </c>
      <c r="B62" s="22">
        <v>7674</v>
      </c>
      <c r="C62" s="22">
        <v>3740</v>
      </c>
      <c r="D62" s="22">
        <v>7299</v>
      </c>
      <c r="E62" s="22">
        <v>3422</v>
      </c>
      <c r="F62" s="22">
        <v>7196</v>
      </c>
      <c r="G62" s="22">
        <v>3285</v>
      </c>
      <c r="H62" s="240">
        <v>7189</v>
      </c>
      <c r="I62" s="240">
        <v>3344</v>
      </c>
      <c r="J62" s="22">
        <v>7172</v>
      </c>
      <c r="K62" s="23">
        <v>3190</v>
      </c>
    </row>
    <row r="63" spans="1:11" s="30" customFormat="1" ht="14.4" customHeight="1">
      <c r="A63" s="283" t="s">
        <v>79</v>
      </c>
      <c r="B63" s="22">
        <v>7785</v>
      </c>
      <c r="C63" s="22">
        <v>3738</v>
      </c>
      <c r="D63" s="22">
        <v>7610</v>
      </c>
      <c r="E63" s="22">
        <v>3674</v>
      </c>
      <c r="F63" s="22">
        <v>7262</v>
      </c>
      <c r="G63" s="22">
        <v>3401</v>
      </c>
      <c r="H63" s="240">
        <v>7164</v>
      </c>
      <c r="I63" s="240">
        <v>3265</v>
      </c>
      <c r="J63" s="22">
        <v>7172</v>
      </c>
      <c r="K63" s="23">
        <v>3358</v>
      </c>
    </row>
    <row r="64" spans="1:11" s="30" customFormat="1" ht="14.4" customHeight="1">
      <c r="A64" s="283" t="s">
        <v>80</v>
      </c>
      <c r="B64" s="22">
        <v>8088</v>
      </c>
      <c r="C64" s="22">
        <v>3903</v>
      </c>
      <c r="D64" s="22">
        <v>7719</v>
      </c>
      <c r="E64" s="22">
        <v>3675</v>
      </c>
      <c r="F64" s="22">
        <v>7564</v>
      </c>
      <c r="G64" s="22">
        <v>3650</v>
      </c>
      <c r="H64" s="240">
        <v>7224</v>
      </c>
      <c r="I64" s="240">
        <v>3387</v>
      </c>
      <c r="J64" s="22">
        <v>7137</v>
      </c>
      <c r="K64" s="23">
        <v>3279</v>
      </c>
    </row>
    <row r="65" spans="1:11" s="30" customFormat="1" ht="14.4" customHeight="1">
      <c r="A65" s="283" t="s">
        <v>81</v>
      </c>
      <c r="B65" s="22">
        <v>8441</v>
      </c>
      <c r="C65" s="22">
        <v>4211</v>
      </c>
      <c r="D65" s="22">
        <v>8029</v>
      </c>
      <c r="E65" s="22">
        <v>3826</v>
      </c>
      <c r="F65" s="22">
        <v>7684</v>
      </c>
      <c r="G65" s="22">
        <v>3658</v>
      </c>
      <c r="H65" s="240">
        <v>7535</v>
      </c>
      <c r="I65" s="240">
        <v>3629</v>
      </c>
      <c r="J65" s="22">
        <v>7196</v>
      </c>
      <c r="K65" s="23">
        <v>3401</v>
      </c>
    </row>
    <row r="66" spans="1:11" s="30" customFormat="1" ht="14.4" customHeight="1">
      <c r="A66" s="283" t="s">
        <v>82</v>
      </c>
      <c r="B66" s="22">
        <v>9019</v>
      </c>
      <c r="C66" s="22">
        <v>4561</v>
      </c>
      <c r="D66" s="22">
        <v>8341</v>
      </c>
      <c r="E66" s="22">
        <v>4114</v>
      </c>
      <c r="F66" s="22">
        <v>7991</v>
      </c>
      <c r="G66" s="22">
        <v>3812</v>
      </c>
      <c r="H66" s="240">
        <v>7642</v>
      </c>
      <c r="I66" s="240">
        <v>3632</v>
      </c>
      <c r="J66" s="22">
        <v>7502</v>
      </c>
      <c r="K66" s="23">
        <v>3626</v>
      </c>
    </row>
    <row r="67" spans="1:11" s="30" customFormat="1" ht="14.4" customHeight="1">
      <c r="A67" s="283" t="s">
        <v>454</v>
      </c>
      <c r="B67" s="22">
        <v>48706</v>
      </c>
      <c r="C67" s="22">
        <v>25785</v>
      </c>
      <c r="D67" s="22">
        <v>47298</v>
      </c>
      <c r="E67" s="22">
        <v>24494</v>
      </c>
      <c r="F67" s="22">
        <v>45501</v>
      </c>
      <c r="G67" s="22">
        <v>23150</v>
      </c>
      <c r="H67" s="240">
        <v>43658</v>
      </c>
      <c r="I67" s="240">
        <v>21796</v>
      </c>
      <c r="J67" s="22">
        <v>41664</v>
      </c>
      <c r="K67" s="23">
        <v>20566</v>
      </c>
    </row>
    <row r="68" spans="1:11" s="30" customFormat="1" ht="14.4" customHeight="1">
      <c r="A68" s="283" t="s">
        <v>83</v>
      </c>
      <c r="B68" s="22">
        <v>9544</v>
      </c>
      <c r="C68" s="22">
        <v>4855</v>
      </c>
      <c r="D68" s="22">
        <v>8925</v>
      </c>
      <c r="E68" s="22">
        <v>4485</v>
      </c>
      <c r="F68" s="22">
        <v>8287</v>
      </c>
      <c r="G68" s="22">
        <v>4082</v>
      </c>
      <c r="H68" s="240">
        <v>7955</v>
      </c>
      <c r="I68" s="240">
        <v>3794</v>
      </c>
      <c r="J68" s="22">
        <v>7626</v>
      </c>
      <c r="K68" s="23">
        <v>3648</v>
      </c>
    </row>
    <row r="69" spans="1:11" s="30" customFormat="1" ht="14.4" customHeight="1">
      <c r="A69" s="283" t="s">
        <v>84</v>
      </c>
      <c r="B69" s="22">
        <v>9706</v>
      </c>
      <c r="C69" s="22">
        <v>5067</v>
      </c>
      <c r="D69" s="22">
        <v>9437</v>
      </c>
      <c r="E69" s="22">
        <v>4761</v>
      </c>
      <c r="F69" s="22">
        <v>8841</v>
      </c>
      <c r="G69" s="22">
        <v>4437</v>
      </c>
      <c r="H69" s="240">
        <v>8225</v>
      </c>
      <c r="I69" s="240">
        <v>4046</v>
      </c>
      <c r="J69" s="22">
        <v>7916</v>
      </c>
      <c r="K69" s="23">
        <v>3812</v>
      </c>
    </row>
    <row r="70" spans="1:11" s="30" customFormat="1" ht="14.4" customHeight="1">
      <c r="A70" s="283" t="s">
        <v>85</v>
      </c>
      <c r="B70" s="22">
        <v>9720</v>
      </c>
      <c r="C70" s="22">
        <v>5153</v>
      </c>
      <c r="D70" s="22">
        <v>9591</v>
      </c>
      <c r="E70" s="22">
        <v>4962</v>
      </c>
      <c r="F70" s="22">
        <v>9351</v>
      </c>
      <c r="G70" s="22">
        <v>4719</v>
      </c>
      <c r="H70" s="240">
        <v>8785</v>
      </c>
      <c r="I70" s="240">
        <v>4402</v>
      </c>
      <c r="J70" s="22">
        <v>8195</v>
      </c>
      <c r="K70" s="23">
        <v>4052</v>
      </c>
    </row>
    <row r="71" spans="1:11" s="30" customFormat="1" ht="14.4" customHeight="1">
      <c r="A71" s="283" t="s">
        <v>86</v>
      </c>
      <c r="B71" s="22">
        <v>9808</v>
      </c>
      <c r="C71" s="22">
        <v>5331</v>
      </c>
      <c r="D71" s="22">
        <v>9614</v>
      </c>
      <c r="E71" s="22">
        <v>5025</v>
      </c>
      <c r="F71" s="22">
        <v>9500</v>
      </c>
      <c r="G71" s="22">
        <v>4931</v>
      </c>
      <c r="H71" s="240">
        <v>9291</v>
      </c>
      <c r="I71" s="240">
        <v>4692</v>
      </c>
      <c r="J71" s="22">
        <v>8716</v>
      </c>
      <c r="K71" s="23">
        <v>4382</v>
      </c>
    </row>
    <row r="72" spans="1:11" s="30" customFormat="1" ht="14.4" customHeight="1">
      <c r="A72" s="283" t="s">
        <v>87</v>
      </c>
      <c r="B72" s="22">
        <v>9928</v>
      </c>
      <c r="C72" s="22">
        <v>5379</v>
      </c>
      <c r="D72" s="22">
        <v>9731</v>
      </c>
      <c r="E72" s="22">
        <v>5261</v>
      </c>
      <c r="F72" s="22">
        <v>9522</v>
      </c>
      <c r="G72" s="22">
        <v>4981</v>
      </c>
      <c r="H72" s="240">
        <v>9402</v>
      </c>
      <c r="I72" s="240">
        <v>4862</v>
      </c>
      <c r="J72" s="22">
        <v>9211</v>
      </c>
      <c r="K72" s="23">
        <v>4672</v>
      </c>
    </row>
    <row r="73" spans="1:11" s="30" customFormat="1" ht="14.4" customHeight="1">
      <c r="A73" s="283" t="s">
        <v>455</v>
      </c>
      <c r="B73" s="22">
        <v>45884</v>
      </c>
      <c r="C73" s="22">
        <v>25128</v>
      </c>
      <c r="D73" s="22">
        <v>46418</v>
      </c>
      <c r="E73" s="22">
        <v>25178</v>
      </c>
      <c r="F73" s="22">
        <v>46467</v>
      </c>
      <c r="G73" s="22">
        <v>25259</v>
      </c>
      <c r="H73" s="240">
        <v>46604</v>
      </c>
      <c r="I73" s="240">
        <v>25151</v>
      </c>
      <c r="J73" s="22">
        <v>46546</v>
      </c>
      <c r="K73" s="23">
        <v>24955</v>
      </c>
    </row>
    <row r="74" spans="1:11" s="30" customFormat="1" ht="14.4" customHeight="1">
      <c r="A74" s="283" t="s">
        <v>88</v>
      </c>
      <c r="B74" s="22">
        <v>9445</v>
      </c>
      <c r="C74" s="22">
        <v>5240</v>
      </c>
      <c r="D74" s="22">
        <v>9782</v>
      </c>
      <c r="E74" s="22">
        <v>5280</v>
      </c>
      <c r="F74" s="22">
        <v>9631</v>
      </c>
      <c r="G74" s="22">
        <v>5216</v>
      </c>
      <c r="H74" s="240">
        <v>9452</v>
      </c>
      <c r="I74" s="240">
        <v>4941</v>
      </c>
      <c r="J74" s="22">
        <v>9327</v>
      </c>
      <c r="K74" s="23">
        <v>4830</v>
      </c>
    </row>
    <row r="75" spans="1:11" s="30" customFormat="1" ht="14.4" customHeight="1">
      <c r="A75" s="283" t="s">
        <v>89</v>
      </c>
      <c r="B75" s="22">
        <v>9329</v>
      </c>
      <c r="C75" s="22">
        <v>5142</v>
      </c>
      <c r="D75" s="22">
        <v>9327</v>
      </c>
      <c r="E75" s="22">
        <v>5135</v>
      </c>
      <c r="F75" s="22">
        <v>9652</v>
      </c>
      <c r="G75" s="22">
        <v>5217</v>
      </c>
      <c r="H75" s="240">
        <v>9553</v>
      </c>
      <c r="I75" s="240">
        <v>5157</v>
      </c>
      <c r="J75" s="22">
        <v>9343</v>
      </c>
      <c r="K75" s="23">
        <v>4917</v>
      </c>
    </row>
    <row r="76" spans="1:11" s="30" customFormat="1" ht="14.4" customHeight="1">
      <c r="A76" s="283" t="s">
        <v>90</v>
      </c>
      <c r="B76" s="22">
        <v>9287</v>
      </c>
      <c r="C76" s="22">
        <v>5058</v>
      </c>
      <c r="D76" s="22">
        <v>9203</v>
      </c>
      <c r="E76" s="22">
        <v>5022</v>
      </c>
      <c r="F76" s="22">
        <v>9180</v>
      </c>
      <c r="G76" s="22">
        <v>5057</v>
      </c>
      <c r="H76" s="240">
        <v>9555</v>
      </c>
      <c r="I76" s="240">
        <v>5166</v>
      </c>
      <c r="J76" s="22">
        <v>9468</v>
      </c>
      <c r="K76" s="23">
        <v>5133</v>
      </c>
    </row>
    <row r="77" spans="1:11" s="30" customFormat="1" ht="14.4" customHeight="1">
      <c r="A77" s="283" t="s">
        <v>91</v>
      </c>
      <c r="B77" s="22">
        <v>9116</v>
      </c>
      <c r="C77" s="22">
        <v>4964</v>
      </c>
      <c r="D77" s="22">
        <v>9096</v>
      </c>
      <c r="E77" s="22">
        <v>4893</v>
      </c>
      <c r="F77" s="22">
        <v>9082</v>
      </c>
      <c r="G77" s="22">
        <v>4958</v>
      </c>
      <c r="H77" s="240">
        <v>9081</v>
      </c>
      <c r="I77" s="240">
        <v>4992</v>
      </c>
      <c r="J77" s="22">
        <v>9448</v>
      </c>
      <c r="K77" s="23">
        <v>5128</v>
      </c>
    </row>
    <row r="78" spans="1:11" s="30" customFormat="1" ht="14.4" customHeight="1">
      <c r="A78" s="283" t="s">
        <v>92</v>
      </c>
      <c r="B78" s="22">
        <v>8707</v>
      </c>
      <c r="C78" s="22">
        <v>4724</v>
      </c>
      <c r="D78" s="22">
        <v>9010</v>
      </c>
      <c r="E78" s="22">
        <v>4848</v>
      </c>
      <c r="F78" s="22">
        <v>8922</v>
      </c>
      <c r="G78" s="22">
        <v>4811</v>
      </c>
      <c r="H78" s="240">
        <v>8963</v>
      </c>
      <c r="I78" s="240">
        <v>4895</v>
      </c>
      <c r="J78" s="22">
        <v>8960</v>
      </c>
      <c r="K78" s="23">
        <v>4947</v>
      </c>
    </row>
    <row r="79" spans="1:11" s="30" customFormat="1" ht="14.4" customHeight="1">
      <c r="A79" s="283" t="s">
        <v>456</v>
      </c>
      <c r="B79" s="22">
        <v>34579</v>
      </c>
      <c r="C79" s="22">
        <v>18746</v>
      </c>
      <c r="D79" s="22">
        <v>37448</v>
      </c>
      <c r="E79" s="22">
        <v>20298</v>
      </c>
      <c r="F79" s="22">
        <v>39293</v>
      </c>
      <c r="G79" s="22">
        <v>21233</v>
      </c>
      <c r="H79" s="240">
        <v>40400</v>
      </c>
      <c r="I79" s="240">
        <v>21836</v>
      </c>
      <c r="J79" s="22">
        <v>41434</v>
      </c>
      <c r="K79" s="23">
        <v>22458</v>
      </c>
    </row>
    <row r="80" spans="1:11" s="30" customFormat="1" ht="14.4" customHeight="1">
      <c r="A80" s="283" t="s">
        <v>93</v>
      </c>
      <c r="B80" s="22">
        <v>7931</v>
      </c>
      <c r="C80" s="22">
        <v>4289</v>
      </c>
      <c r="D80" s="22">
        <v>8546</v>
      </c>
      <c r="E80" s="22">
        <v>4597</v>
      </c>
      <c r="F80" s="22">
        <v>8843</v>
      </c>
      <c r="G80" s="22">
        <v>4765</v>
      </c>
      <c r="H80" s="240">
        <v>8792</v>
      </c>
      <c r="I80" s="240">
        <v>4730</v>
      </c>
      <c r="J80" s="22">
        <v>8857</v>
      </c>
      <c r="K80" s="23">
        <v>4858</v>
      </c>
    </row>
    <row r="81" spans="1:11" s="30" customFormat="1" ht="14.4" customHeight="1">
      <c r="A81" s="283" t="s">
        <v>94</v>
      </c>
      <c r="B81" s="22">
        <v>7752</v>
      </c>
      <c r="C81" s="22">
        <v>4284</v>
      </c>
      <c r="D81" s="22">
        <v>7772</v>
      </c>
      <c r="E81" s="22">
        <v>4174</v>
      </c>
      <c r="F81" s="22">
        <v>8360</v>
      </c>
      <c r="G81" s="22">
        <v>4505</v>
      </c>
      <c r="H81" s="240">
        <v>8715</v>
      </c>
      <c r="I81" s="240">
        <v>4687</v>
      </c>
      <c r="J81" s="22">
        <v>8652</v>
      </c>
      <c r="K81" s="23">
        <v>4673</v>
      </c>
    </row>
    <row r="82" spans="1:11" s="30" customFormat="1" ht="14.4" customHeight="1">
      <c r="A82" s="283" t="s">
        <v>95</v>
      </c>
      <c r="B82" s="22">
        <v>7452</v>
      </c>
      <c r="C82" s="22">
        <v>4043</v>
      </c>
      <c r="D82" s="22">
        <v>7566</v>
      </c>
      <c r="E82" s="22">
        <v>4159</v>
      </c>
      <c r="F82" s="22">
        <v>7606</v>
      </c>
      <c r="G82" s="22">
        <v>4082</v>
      </c>
      <c r="H82" s="240">
        <v>8213</v>
      </c>
      <c r="I82" s="240">
        <v>4431</v>
      </c>
      <c r="J82" s="22">
        <v>8578</v>
      </c>
      <c r="K82" s="23">
        <v>4633</v>
      </c>
    </row>
    <row r="83" spans="1:11" s="30" customFormat="1" ht="14.4" customHeight="1">
      <c r="A83" s="283" t="s">
        <v>96</v>
      </c>
      <c r="B83" s="22">
        <v>6463</v>
      </c>
      <c r="C83" s="22">
        <v>3554</v>
      </c>
      <c r="D83" s="22">
        <v>7289</v>
      </c>
      <c r="E83" s="22">
        <v>3927</v>
      </c>
      <c r="F83" s="22">
        <v>7383</v>
      </c>
      <c r="G83" s="22">
        <v>4055</v>
      </c>
      <c r="H83" s="240">
        <v>7455</v>
      </c>
      <c r="I83" s="240">
        <v>4013</v>
      </c>
      <c r="J83" s="22">
        <v>8059</v>
      </c>
      <c r="K83" s="23">
        <v>4357</v>
      </c>
    </row>
    <row r="84" spans="1:11" s="30" customFormat="1" ht="14.4" customHeight="1">
      <c r="A84" s="283" t="s">
        <v>97</v>
      </c>
      <c r="B84" s="22">
        <v>4981</v>
      </c>
      <c r="C84" s="22">
        <v>2576</v>
      </c>
      <c r="D84" s="22">
        <v>6275</v>
      </c>
      <c r="E84" s="22">
        <v>3441</v>
      </c>
      <c r="F84" s="22">
        <v>7101</v>
      </c>
      <c r="G84" s="22">
        <v>3826</v>
      </c>
      <c r="H84" s="240">
        <v>7225</v>
      </c>
      <c r="I84" s="240">
        <v>3975</v>
      </c>
      <c r="J84" s="22">
        <v>7288</v>
      </c>
      <c r="K84" s="23">
        <v>3937</v>
      </c>
    </row>
    <row r="85" spans="1:11" s="30" customFormat="1" ht="14.4" customHeight="1">
      <c r="A85" s="283" t="s">
        <v>457</v>
      </c>
      <c r="B85" s="22">
        <v>21874</v>
      </c>
      <c r="C85" s="22">
        <v>11028</v>
      </c>
      <c r="D85" s="22">
        <v>21344</v>
      </c>
      <c r="E85" s="22">
        <v>10815</v>
      </c>
      <c r="F85" s="22">
        <v>22781</v>
      </c>
      <c r="G85" s="22">
        <v>11821</v>
      </c>
      <c r="H85" s="240">
        <v>25587</v>
      </c>
      <c r="I85" s="240">
        <v>13463</v>
      </c>
      <c r="J85" s="22">
        <v>28133</v>
      </c>
      <c r="K85" s="23">
        <v>15111</v>
      </c>
    </row>
    <row r="86" spans="1:11" s="30" customFormat="1" ht="14.4" customHeight="1">
      <c r="A86" s="283" t="s">
        <v>98</v>
      </c>
      <c r="B86" s="22">
        <v>4843</v>
      </c>
      <c r="C86" s="22">
        <v>2489</v>
      </c>
      <c r="D86" s="22">
        <v>4819</v>
      </c>
      <c r="E86" s="22">
        <v>2465</v>
      </c>
      <c r="F86" s="22">
        <v>6079</v>
      </c>
      <c r="G86" s="22">
        <v>3335</v>
      </c>
      <c r="H86" s="240">
        <v>6941</v>
      </c>
      <c r="I86" s="240">
        <v>3735</v>
      </c>
      <c r="J86" s="22">
        <v>7047</v>
      </c>
      <c r="K86" s="23">
        <v>3894</v>
      </c>
    </row>
    <row r="87" spans="1:11" s="30" customFormat="1" ht="14.4" customHeight="1">
      <c r="A87" s="283" t="s">
        <v>99</v>
      </c>
      <c r="B87" s="22">
        <v>4313</v>
      </c>
      <c r="C87" s="22">
        <v>2196</v>
      </c>
      <c r="D87" s="22">
        <v>4709</v>
      </c>
      <c r="E87" s="22">
        <v>2409</v>
      </c>
      <c r="F87" s="22">
        <v>4632</v>
      </c>
      <c r="G87" s="22">
        <v>2382</v>
      </c>
      <c r="H87" s="240">
        <v>5908</v>
      </c>
      <c r="I87" s="240">
        <v>3238</v>
      </c>
      <c r="J87" s="22">
        <v>6747</v>
      </c>
      <c r="K87" s="23">
        <v>3647</v>
      </c>
    </row>
    <row r="88" spans="1:11" s="30" customFormat="1" ht="14.4" customHeight="1">
      <c r="A88" s="283" t="s">
        <v>100</v>
      </c>
      <c r="B88" s="22">
        <v>3856</v>
      </c>
      <c r="C88" s="22">
        <v>1937</v>
      </c>
      <c r="D88" s="22">
        <v>4183</v>
      </c>
      <c r="E88" s="22">
        <v>2113</v>
      </c>
      <c r="F88" s="22">
        <v>4529</v>
      </c>
      <c r="G88" s="22">
        <v>2318</v>
      </c>
      <c r="H88" s="240">
        <v>4505</v>
      </c>
      <c r="I88" s="240">
        <v>2312</v>
      </c>
      <c r="J88" s="22">
        <v>5740</v>
      </c>
      <c r="K88" s="23">
        <v>3161</v>
      </c>
    </row>
    <row r="89" spans="1:11" s="30" customFormat="1" ht="14.4" customHeight="1">
      <c r="A89" s="283" t="s">
        <v>101</v>
      </c>
      <c r="B89" s="22">
        <v>4126</v>
      </c>
      <c r="C89" s="22">
        <v>2057</v>
      </c>
      <c r="D89" s="22">
        <v>3717</v>
      </c>
      <c r="E89" s="22">
        <v>1855</v>
      </c>
      <c r="F89" s="22">
        <v>3999</v>
      </c>
      <c r="G89" s="22">
        <v>2009</v>
      </c>
      <c r="H89" s="240">
        <v>4378</v>
      </c>
      <c r="I89" s="240">
        <v>2236</v>
      </c>
      <c r="J89" s="22">
        <v>4380</v>
      </c>
      <c r="K89" s="23">
        <v>2261</v>
      </c>
    </row>
    <row r="90" spans="1:11" s="30" customFormat="1" ht="14.4" customHeight="1">
      <c r="A90" s="283" t="s">
        <v>102</v>
      </c>
      <c r="B90" s="22">
        <v>4736</v>
      </c>
      <c r="C90" s="22">
        <v>2349</v>
      </c>
      <c r="D90" s="22">
        <v>3916</v>
      </c>
      <c r="E90" s="22">
        <v>1973</v>
      </c>
      <c r="F90" s="22">
        <v>3542</v>
      </c>
      <c r="G90" s="22">
        <v>1777</v>
      </c>
      <c r="H90" s="240">
        <v>3855</v>
      </c>
      <c r="I90" s="240">
        <v>1942</v>
      </c>
      <c r="J90" s="22">
        <v>4219</v>
      </c>
      <c r="K90" s="23">
        <v>2148</v>
      </c>
    </row>
    <row r="91" spans="1:11" s="30" customFormat="1" ht="14.4" customHeight="1">
      <c r="A91" s="283" t="s">
        <v>458</v>
      </c>
      <c r="B91" s="22">
        <v>21217</v>
      </c>
      <c r="C91" s="22">
        <v>10322</v>
      </c>
      <c r="D91" s="22">
        <v>20742</v>
      </c>
      <c r="E91" s="22">
        <v>10116</v>
      </c>
      <c r="F91" s="22">
        <v>19421</v>
      </c>
      <c r="G91" s="22">
        <v>9608</v>
      </c>
      <c r="H91" s="240">
        <v>18288</v>
      </c>
      <c r="I91" s="240">
        <v>9149</v>
      </c>
      <c r="J91" s="22">
        <v>17718</v>
      </c>
      <c r="K91" s="23">
        <v>8985</v>
      </c>
    </row>
    <row r="92" spans="1:11" s="30" customFormat="1" ht="14.4" customHeight="1">
      <c r="A92" s="283" t="s">
        <v>103</v>
      </c>
      <c r="B92" s="22">
        <v>4723</v>
      </c>
      <c r="C92" s="22">
        <v>2366</v>
      </c>
      <c r="D92" s="22">
        <v>4481</v>
      </c>
      <c r="E92" s="22">
        <v>2220</v>
      </c>
      <c r="F92" s="22">
        <v>3731</v>
      </c>
      <c r="G92" s="22">
        <v>1889</v>
      </c>
      <c r="H92" s="240">
        <v>3384</v>
      </c>
      <c r="I92" s="240">
        <v>1706</v>
      </c>
      <c r="J92" s="22">
        <v>3710</v>
      </c>
      <c r="K92" s="23">
        <v>1870</v>
      </c>
    </row>
    <row r="93" spans="1:11" s="30" customFormat="1" ht="14.4" customHeight="1">
      <c r="A93" s="283" t="s">
        <v>104</v>
      </c>
      <c r="B93" s="22">
        <v>4353</v>
      </c>
      <c r="C93" s="22">
        <v>2095</v>
      </c>
      <c r="D93" s="22">
        <v>4469</v>
      </c>
      <c r="E93" s="22">
        <v>2242</v>
      </c>
      <c r="F93" s="22">
        <v>4203</v>
      </c>
      <c r="G93" s="22">
        <v>2102</v>
      </c>
      <c r="H93" s="240">
        <v>3564</v>
      </c>
      <c r="I93" s="240">
        <v>1810</v>
      </c>
      <c r="J93" s="22">
        <v>3228</v>
      </c>
      <c r="K93" s="23">
        <v>1637</v>
      </c>
    </row>
    <row r="94" spans="1:11" s="30" customFormat="1" ht="14.4" customHeight="1">
      <c r="A94" s="283" t="s">
        <v>105</v>
      </c>
      <c r="B94" s="22">
        <v>4169</v>
      </c>
      <c r="C94" s="22">
        <v>2038</v>
      </c>
      <c r="D94" s="22">
        <v>4056</v>
      </c>
      <c r="E94" s="22">
        <v>1939</v>
      </c>
      <c r="F94" s="22">
        <v>4169</v>
      </c>
      <c r="G94" s="22">
        <v>2082</v>
      </c>
      <c r="H94" s="240">
        <v>3956</v>
      </c>
      <c r="I94" s="240">
        <v>1987</v>
      </c>
      <c r="J94" s="22">
        <v>3397</v>
      </c>
      <c r="K94" s="23">
        <v>1735</v>
      </c>
    </row>
    <row r="95" spans="1:11" s="30" customFormat="1" ht="14.4" customHeight="1">
      <c r="A95" s="283" t="s">
        <v>106</v>
      </c>
      <c r="B95" s="22">
        <v>4191</v>
      </c>
      <c r="C95" s="22">
        <v>1979</v>
      </c>
      <c r="D95" s="22">
        <v>3903</v>
      </c>
      <c r="E95" s="22">
        <v>1903</v>
      </c>
      <c r="F95" s="22">
        <v>3736</v>
      </c>
      <c r="G95" s="22">
        <v>1780</v>
      </c>
      <c r="H95" s="240">
        <v>3904</v>
      </c>
      <c r="I95" s="240">
        <v>1958</v>
      </c>
      <c r="J95" s="22">
        <v>3712</v>
      </c>
      <c r="K95" s="23">
        <v>1894</v>
      </c>
    </row>
    <row r="96" spans="1:11" s="30" customFormat="1" ht="14.4" customHeight="1">
      <c r="A96" s="283" t="s">
        <v>107</v>
      </c>
      <c r="B96" s="22">
        <v>3781</v>
      </c>
      <c r="C96" s="22">
        <v>1844</v>
      </c>
      <c r="D96" s="22">
        <v>3833</v>
      </c>
      <c r="E96" s="22">
        <v>1812</v>
      </c>
      <c r="F96" s="22">
        <v>3582</v>
      </c>
      <c r="G96" s="22">
        <v>1755</v>
      </c>
      <c r="H96" s="240">
        <v>3480</v>
      </c>
      <c r="I96" s="240">
        <v>1688</v>
      </c>
      <c r="J96" s="22">
        <v>3671</v>
      </c>
      <c r="K96" s="23">
        <v>1849</v>
      </c>
    </row>
    <row r="97" spans="1:11" s="30" customFormat="1" ht="14.4" customHeight="1">
      <c r="A97" s="283" t="s">
        <v>137</v>
      </c>
      <c r="B97" s="22">
        <v>21868</v>
      </c>
      <c r="C97" s="22">
        <v>9442</v>
      </c>
      <c r="D97" s="22">
        <v>21437</v>
      </c>
      <c r="E97" s="22">
        <v>9532</v>
      </c>
      <c r="F97" s="22">
        <v>21267</v>
      </c>
      <c r="G97" s="22">
        <v>9717</v>
      </c>
      <c r="H97" s="240">
        <v>21223</v>
      </c>
      <c r="I97" s="240">
        <v>9917</v>
      </c>
      <c r="J97" s="22">
        <v>21537</v>
      </c>
      <c r="K97" s="23">
        <v>10299</v>
      </c>
    </row>
    <row r="98" spans="1:11" s="30" customFormat="1" ht="14.4" customHeight="1">
      <c r="A98" s="280" t="s">
        <v>136</v>
      </c>
      <c r="B98" s="22"/>
      <c r="C98" s="22"/>
      <c r="D98" s="22"/>
      <c r="E98" s="22"/>
      <c r="F98" s="22"/>
      <c r="G98" s="22"/>
      <c r="H98" s="240"/>
      <c r="I98" s="240"/>
      <c r="J98" s="22"/>
      <c r="K98" s="16"/>
    </row>
    <row r="99" spans="1:11" s="30" customFormat="1" ht="14.4" customHeight="1"/>
    <row r="100" spans="1:11" s="30" customFormat="1" ht="14.4" customHeight="1"/>
    <row r="101" spans="1:11" s="30" customFormat="1" ht="14.4" customHeight="1"/>
    <row r="102" spans="1:11" s="30" customFormat="1" ht="14.4" customHeight="1"/>
    <row r="103" spans="1:11" s="30" customFormat="1" ht="14.4" customHeight="1"/>
    <row r="104" spans="1:11" s="30" customFormat="1" ht="14.4" customHeight="1"/>
    <row r="105" spans="1:11" s="30" customFormat="1" ht="14.4" customHeight="1"/>
    <row r="106" spans="1:11" s="30" customFormat="1" ht="14.4" customHeight="1">
      <c r="C106" s="48"/>
      <c r="D106" s="48"/>
      <c r="E106" s="48"/>
    </row>
    <row r="107" spans="1:11" s="30" customFormat="1" ht="14.4" customHeight="1">
      <c r="C107" s="48"/>
      <c r="D107" s="48"/>
      <c r="E107" s="48"/>
    </row>
    <row r="108" spans="1:11" s="30" customFormat="1" ht="14.4" customHeight="1">
      <c r="C108" s="48"/>
      <c r="D108" s="48"/>
      <c r="E108" s="48"/>
    </row>
    <row r="109" spans="1:11" s="30" customFormat="1" ht="14.4" customHeight="1">
      <c r="C109" s="48"/>
      <c r="D109" s="48"/>
      <c r="E109" s="48"/>
    </row>
    <row r="110" spans="1:11" s="30" customFormat="1" ht="14.4" customHeight="1">
      <c r="C110" s="48"/>
      <c r="D110" s="48"/>
      <c r="E110" s="48"/>
    </row>
    <row r="111" spans="1:11" s="30" customFormat="1" ht="14.4" customHeight="1">
      <c r="C111" s="48"/>
      <c r="D111" s="48"/>
      <c r="E111" s="48"/>
    </row>
    <row r="112" spans="1:11" s="30" customFormat="1" ht="14.4" customHeight="1">
      <c r="C112" s="48"/>
      <c r="D112" s="48"/>
      <c r="E112" s="48"/>
    </row>
    <row r="113" spans="3:5" s="30" customFormat="1" ht="14.4" customHeight="1">
      <c r="C113" s="48"/>
      <c r="D113" s="48"/>
      <c r="E113" s="48"/>
    </row>
    <row r="114" spans="3:5" s="30" customFormat="1" ht="14.4" customHeight="1">
      <c r="C114" s="48"/>
      <c r="D114" s="48"/>
      <c r="E114" s="48"/>
    </row>
    <row r="115" spans="3:5" s="30" customFormat="1" ht="14.4" customHeight="1">
      <c r="C115" s="48"/>
      <c r="D115" s="48"/>
      <c r="E115" s="48"/>
    </row>
    <row r="116" spans="3:5" s="30" customFormat="1" ht="14.4" customHeight="1">
      <c r="C116" s="48"/>
      <c r="D116" s="48"/>
      <c r="E116" s="48"/>
    </row>
    <row r="117" spans="3:5" s="30" customFormat="1" ht="14.4" customHeight="1">
      <c r="C117" s="48"/>
      <c r="D117" s="48"/>
      <c r="E117" s="48"/>
    </row>
    <row r="118" spans="3:5" s="30" customFormat="1" ht="14.4" customHeight="1">
      <c r="C118" s="48"/>
      <c r="D118" s="48"/>
      <c r="E118" s="48"/>
    </row>
    <row r="119" spans="3:5" s="30" customFormat="1" ht="14.4" customHeight="1">
      <c r="C119" s="48"/>
      <c r="D119" s="48"/>
      <c r="E119" s="48"/>
    </row>
    <row r="120" spans="3:5" s="30" customFormat="1" ht="14.4" customHeight="1">
      <c r="C120" s="48"/>
      <c r="D120" s="48"/>
      <c r="E120" s="48"/>
    </row>
    <row r="121" spans="3:5" s="30" customFormat="1" ht="14.4" customHeight="1">
      <c r="C121" s="48"/>
      <c r="D121" s="48"/>
      <c r="E121" s="48"/>
    </row>
    <row r="122" spans="3:5" s="30" customFormat="1" ht="14.4" customHeight="1">
      <c r="C122" s="48"/>
      <c r="D122" s="48"/>
      <c r="E122" s="48"/>
    </row>
    <row r="123" spans="3:5" s="30" customFormat="1" ht="14.4" customHeight="1">
      <c r="C123" s="48"/>
      <c r="D123" s="48"/>
      <c r="E123" s="48"/>
    </row>
    <row r="124" spans="3:5" s="30" customFormat="1" ht="14.4" customHeight="1">
      <c r="C124" s="48"/>
      <c r="D124" s="48"/>
      <c r="E124" s="48"/>
    </row>
    <row r="125" spans="3:5" s="30" customFormat="1" ht="14.4" customHeight="1">
      <c r="C125" s="48"/>
      <c r="D125" s="48"/>
      <c r="E125" s="48"/>
    </row>
    <row r="126" spans="3:5" s="30" customFormat="1" ht="14.4" customHeight="1">
      <c r="C126" s="48"/>
      <c r="D126" s="48"/>
      <c r="E126" s="48"/>
    </row>
    <row r="127" spans="3:5" s="30" customFormat="1" ht="14.4" customHeight="1">
      <c r="C127" s="48"/>
      <c r="D127" s="48"/>
      <c r="E127" s="48"/>
    </row>
    <row r="128" spans="3:5" s="30" customFormat="1" ht="14.4" customHeight="1">
      <c r="C128" s="48"/>
      <c r="D128" s="48"/>
      <c r="E128" s="48"/>
    </row>
    <row r="129" spans="2:5" s="30" customFormat="1" ht="14.4" customHeight="1">
      <c r="C129" s="48"/>
      <c r="D129" s="48"/>
      <c r="E129" s="48"/>
    </row>
    <row r="130" spans="2:5" s="30" customFormat="1" ht="14.4" customHeight="1">
      <c r="C130" s="48"/>
      <c r="D130" s="48"/>
      <c r="E130" s="48"/>
    </row>
    <row r="131" spans="2:5" s="30" customFormat="1" ht="14.4" customHeight="1">
      <c r="C131" s="48"/>
      <c r="D131" s="48"/>
      <c r="E131" s="48"/>
    </row>
    <row r="132" spans="2:5" s="30" customFormat="1" ht="14.4" customHeight="1">
      <c r="C132" s="48"/>
      <c r="D132" s="48"/>
      <c r="E132" s="48"/>
    </row>
    <row r="133" spans="2:5" s="30" customFormat="1" ht="14.4" customHeight="1">
      <c r="C133" s="48"/>
      <c r="D133" s="48"/>
      <c r="E133" s="48"/>
    </row>
    <row r="134" spans="2:5" s="30" customFormat="1" ht="14.4" customHeight="1">
      <c r="C134" s="48"/>
      <c r="D134" s="48"/>
      <c r="E134" s="48"/>
    </row>
    <row r="135" spans="2:5" s="30" customFormat="1" ht="14.4" customHeight="1">
      <c r="C135" s="48"/>
      <c r="D135" s="48"/>
      <c r="E135" s="48"/>
    </row>
    <row r="136" spans="2:5" s="30" customFormat="1" ht="14.4" customHeight="1">
      <c r="B136" s="48"/>
      <c r="C136" s="48"/>
      <c r="D136" s="48"/>
      <c r="E136" s="48"/>
    </row>
    <row r="137" spans="2:5" s="30" customFormat="1" ht="14.4" customHeight="1">
      <c r="B137" s="48"/>
      <c r="C137" s="48"/>
      <c r="D137" s="48"/>
      <c r="E137" s="48"/>
    </row>
    <row r="138" spans="2:5" s="30" customFormat="1" ht="14.4" customHeight="1">
      <c r="C138" s="48"/>
      <c r="D138" s="48"/>
      <c r="E138" s="48"/>
    </row>
    <row r="139" spans="2:5" s="30" customFormat="1" ht="14.4" customHeight="1">
      <c r="B139" s="281"/>
      <c r="C139" s="48"/>
      <c r="D139" s="48"/>
      <c r="E139" s="48"/>
    </row>
    <row r="140" spans="2:5" s="30" customFormat="1" ht="14.4" customHeight="1">
      <c r="B140" s="282"/>
      <c r="C140" s="48"/>
      <c r="D140" s="48"/>
      <c r="E140" s="48"/>
    </row>
    <row r="141" spans="2:5" s="30" customFormat="1" ht="14.4" customHeight="1">
      <c r="B141" s="282"/>
      <c r="C141" s="48"/>
      <c r="D141" s="48"/>
      <c r="E141" s="48"/>
    </row>
    <row r="142" spans="2:5" s="30" customFormat="1" ht="14.4" customHeight="1">
      <c r="B142" s="279"/>
      <c r="C142" s="48"/>
      <c r="D142" s="48"/>
      <c r="E142" s="48"/>
    </row>
    <row r="143" spans="2:5" s="30" customFormat="1" ht="14.4" customHeight="1">
      <c r="B143" s="279"/>
      <c r="C143" s="48"/>
      <c r="D143" s="48"/>
      <c r="E143" s="48"/>
    </row>
    <row r="144" spans="2:5" s="30" customFormat="1" ht="14.4" customHeight="1">
      <c r="B144" s="48"/>
      <c r="C144" s="48"/>
      <c r="D144" s="48"/>
      <c r="E144" s="48"/>
    </row>
    <row r="145" spans="2:5" s="30" customFormat="1" ht="14.4" customHeight="1">
      <c r="B145" s="48"/>
      <c r="C145" s="48"/>
      <c r="D145" s="48"/>
      <c r="E145" s="48"/>
    </row>
    <row r="146" spans="2:5" s="30" customFormat="1" ht="14.4" customHeight="1">
      <c r="B146" s="48"/>
      <c r="C146" s="48"/>
      <c r="D146" s="48"/>
      <c r="E146" s="48"/>
    </row>
    <row r="147" spans="2:5" s="30" customFormat="1" ht="14.4" customHeight="1">
      <c r="B147" s="48"/>
      <c r="C147" s="48"/>
      <c r="D147" s="48"/>
      <c r="E147" s="48"/>
    </row>
    <row r="148" spans="2:5" s="30" customFormat="1" ht="14.4" customHeight="1">
      <c r="B148" s="48"/>
      <c r="C148" s="48"/>
      <c r="D148" s="48"/>
      <c r="E148" s="48"/>
    </row>
    <row r="149" spans="2:5" s="30" customFormat="1" ht="14.4" customHeight="1">
      <c r="B149" s="48"/>
      <c r="C149" s="48"/>
      <c r="D149" s="48"/>
      <c r="E149" s="48"/>
    </row>
    <row r="150" spans="2:5" s="30" customFormat="1" ht="14.4" customHeight="1">
      <c r="B150" s="48"/>
      <c r="C150" s="48"/>
      <c r="D150" s="48"/>
      <c r="E150" s="48"/>
    </row>
    <row r="151" spans="2:5" s="30" customFormat="1" ht="14.4" customHeight="1">
      <c r="B151" s="48"/>
      <c r="C151" s="48"/>
      <c r="D151" s="48"/>
      <c r="E151" s="48"/>
    </row>
    <row r="152" spans="2:5" s="30" customFormat="1" ht="14.4" customHeight="1">
      <c r="B152" s="48"/>
      <c r="C152" s="48"/>
      <c r="D152" s="48"/>
      <c r="E152" s="48"/>
    </row>
    <row r="153" spans="2:5" s="30" customFormat="1" ht="14.4" customHeight="1">
      <c r="B153" s="48"/>
      <c r="C153" s="48"/>
      <c r="D153" s="48"/>
      <c r="E153" s="48"/>
    </row>
    <row r="154" spans="2:5" s="30" customFormat="1" ht="14.4" customHeight="1">
      <c r="B154" s="48"/>
      <c r="C154" s="48"/>
      <c r="D154" s="48"/>
      <c r="E154" s="48"/>
    </row>
    <row r="155" spans="2:5" s="30" customFormat="1" ht="14.4" customHeight="1">
      <c r="B155" s="48"/>
      <c r="C155" s="48"/>
      <c r="D155" s="48"/>
      <c r="E155" s="48"/>
    </row>
    <row r="156" spans="2:5" s="30" customFormat="1" ht="14.4" customHeight="1">
      <c r="B156" s="48"/>
      <c r="C156" s="48"/>
      <c r="D156" s="48"/>
      <c r="E156" s="48"/>
    </row>
    <row r="157" spans="2:5" s="30" customFormat="1" ht="14.4" customHeight="1">
      <c r="B157" s="48"/>
      <c r="C157" s="48"/>
      <c r="D157" s="48"/>
      <c r="E157" s="48"/>
    </row>
    <row r="158" spans="2:5" s="30" customFormat="1" ht="14.4" customHeight="1">
      <c r="B158" s="48"/>
      <c r="C158" s="48"/>
      <c r="D158" s="48"/>
      <c r="E158" s="48"/>
    </row>
    <row r="159" spans="2:5" s="30" customFormat="1" ht="14.4" customHeight="1">
      <c r="B159" s="48"/>
      <c r="C159" s="48"/>
      <c r="D159" s="48"/>
      <c r="E159" s="48"/>
    </row>
    <row r="160" spans="2:5" s="30" customFormat="1" ht="14.4" customHeight="1">
      <c r="B160" s="48"/>
      <c r="C160" s="48"/>
      <c r="D160" s="48"/>
      <c r="E160" s="48"/>
    </row>
    <row r="161" spans="2:2" s="30" customFormat="1" ht="14.4" customHeight="1">
      <c r="B161" s="48"/>
    </row>
    <row r="162" spans="2:2" s="30" customFormat="1" ht="14.4" customHeight="1">
      <c r="B162" s="48"/>
    </row>
    <row r="163" spans="2:2" s="30" customFormat="1" ht="14.4" customHeight="1">
      <c r="B163" s="48"/>
    </row>
    <row r="164" spans="2:2" s="30" customFormat="1" ht="14.4" customHeight="1">
      <c r="B164" s="48"/>
    </row>
    <row r="165" spans="2:2" s="30" customFormat="1" ht="14.4" customHeight="1">
      <c r="B165" s="48"/>
    </row>
    <row r="166" spans="2:2" s="30" customFormat="1" ht="14.4" customHeight="1">
      <c r="B166" s="48"/>
    </row>
    <row r="167" spans="2:2" s="30" customFormat="1" ht="14.4" customHeight="1">
      <c r="B167" s="48"/>
    </row>
    <row r="168" spans="2:2" s="30" customFormat="1" ht="14.4" customHeight="1">
      <c r="B168" s="48"/>
    </row>
    <row r="169" spans="2:2" s="30" customFormat="1" ht="14.4" customHeight="1">
      <c r="B169" s="48"/>
    </row>
    <row r="170" spans="2:2" s="30" customFormat="1" ht="14.4" customHeight="1">
      <c r="B170" s="48"/>
    </row>
    <row r="171" spans="2:2" s="30" customFormat="1" ht="14.4" customHeight="1">
      <c r="B171" s="48"/>
    </row>
    <row r="172" spans="2:2" s="30" customFormat="1" ht="14.4" customHeight="1">
      <c r="B172" s="48"/>
    </row>
    <row r="173" spans="2:2" s="30" customFormat="1" ht="14.4" customHeight="1">
      <c r="B173" s="48"/>
    </row>
    <row r="174" spans="2:2" s="30" customFormat="1" ht="14.4" customHeight="1">
      <c r="B174" s="48"/>
    </row>
    <row r="175" spans="2:2" s="30" customFormat="1" ht="14.4" customHeight="1">
      <c r="B175" s="48"/>
    </row>
    <row r="176" spans="2:2" s="30" customFormat="1" ht="14.4" customHeight="1">
      <c r="B176" s="48"/>
    </row>
    <row r="177" spans="2:2" s="30" customFormat="1" ht="14.4" customHeight="1">
      <c r="B177" s="48"/>
    </row>
    <row r="178" spans="2:2" s="30" customFormat="1" ht="14.4" customHeight="1"/>
    <row r="179" spans="2:2" s="30" customFormat="1" ht="14.4" customHeight="1"/>
    <row r="180" spans="2:2" s="30" customFormat="1" ht="14.4" customHeight="1">
      <c r="B180" s="281"/>
    </row>
    <row r="181" spans="2:2" s="30" customFormat="1" ht="14.4" customHeight="1">
      <c r="B181" s="282"/>
    </row>
    <row r="182" spans="2:2" s="30" customFormat="1" ht="14.4" customHeight="1">
      <c r="B182" s="282"/>
    </row>
    <row r="183" spans="2:2" s="30" customFormat="1" ht="14.4" customHeight="1">
      <c r="B183" s="279"/>
    </row>
    <row r="184" spans="2:2" s="30" customFormat="1" ht="14.4" customHeight="1">
      <c r="B184" s="279"/>
    </row>
    <row r="185" spans="2:2" s="30" customFormat="1" ht="14.4" customHeight="1">
      <c r="B185" s="48"/>
    </row>
    <row r="186" spans="2:2" s="30" customFormat="1" ht="14.4" customHeight="1">
      <c r="B186" s="48"/>
    </row>
    <row r="187" spans="2:2" s="30" customFormat="1" ht="14.4" customHeight="1">
      <c r="B187" s="48"/>
    </row>
    <row r="188" spans="2:2" s="30" customFormat="1" ht="14.4" customHeight="1">
      <c r="B188" s="48"/>
    </row>
    <row r="189" spans="2:2" s="30" customFormat="1" ht="14.4" customHeight="1">
      <c r="B189" s="48"/>
    </row>
    <row r="190" spans="2:2" s="16" customFormat="1" ht="14.4" customHeight="1">
      <c r="B190" s="48"/>
    </row>
    <row r="191" spans="2:2" s="16" customFormat="1" ht="14.4" customHeight="1">
      <c r="B191" s="48"/>
    </row>
    <row r="192" spans="2:2" s="16" customFormat="1" ht="14.4" customHeight="1">
      <c r="B192" s="50"/>
    </row>
    <row r="193" spans="2:2" s="16" customFormat="1" ht="14.4" customHeight="1">
      <c r="B193" s="48"/>
    </row>
    <row r="194" spans="2:2" s="16" customFormat="1" ht="14.4" customHeight="1">
      <c r="B194" s="48"/>
    </row>
    <row r="195" spans="2:2" s="16" customFormat="1" ht="14.4" customHeight="1">
      <c r="B195" s="48"/>
    </row>
    <row r="196" spans="2:2" s="16" customFormat="1" ht="14.4" customHeight="1">
      <c r="B196" s="48"/>
    </row>
    <row r="197" spans="2:2" s="16" customFormat="1" ht="14.4" customHeight="1">
      <c r="B197" s="48"/>
    </row>
    <row r="198" spans="2:2" s="16" customFormat="1" ht="14.4" customHeight="1">
      <c r="B198" s="48"/>
    </row>
    <row r="199" spans="2:2" s="16" customFormat="1" ht="14.4" customHeight="1">
      <c r="B199" s="50"/>
    </row>
    <row r="200" spans="2:2" s="16" customFormat="1" ht="14.4" customHeight="1">
      <c r="B200" s="48"/>
    </row>
    <row r="201" spans="2:2" s="16" customFormat="1" ht="14.4" customHeight="1">
      <c r="B201" s="48"/>
    </row>
    <row r="202" spans="2:2" s="16" customFormat="1" ht="14.4" customHeight="1">
      <c r="B202" s="48"/>
    </row>
    <row r="203" spans="2:2" s="16" customFormat="1" ht="14.4" customHeight="1">
      <c r="B203" s="48"/>
    </row>
    <row r="204" spans="2:2" s="16" customFormat="1" ht="14.4" customHeight="1">
      <c r="B204" s="48"/>
    </row>
    <row r="205" spans="2:2" s="16" customFormat="1" ht="14.4" customHeight="1">
      <c r="B205" s="48"/>
    </row>
    <row r="206" spans="2:2" s="16" customFormat="1" ht="14.4" customHeight="1">
      <c r="B206" s="50"/>
    </row>
    <row r="207" spans="2:2" s="16" customFormat="1" ht="14.4" customHeight="1">
      <c r="B207" s="48"/>
    </row>
    <row r="208" spans="2:2" s="16" customFormat="1" ht="14.4" customHeight="1">
      <c r="B208" s="48"/>
    </row>
    <row r="209" spans="2:6" s="16" customFormat="1" ht="14.4" customHeight="1">
      <c r="B209" s="48"/>
    </row>
    <row r="210" spans="2:6" s="16" customFormat="1" ht="14.4" customHeight="1">
      <c r="B210" s="48"/>
    </row>
    <row r="211" spans="2:6" s="16" customFormat="1" ht="14.4" customHeight="1">
      <c r="B211" s="48"/>
    </row>
    <row r="212" spans="2:6" s="16" customFormat="1" ht="14.4" customHeight="1">
      <c r="B212" s="48"/>
    </row>
    <row r="213" spans="2:6" s="16" customFormat="1" ht="14.4" customHeight="1">
      <c r="B213" s="50"/>
    </row>
    <row r="214" spans="2:6" s="16" customFormat="1" ht="14.4" customHeight="1">
      <c r="B214" s="48"/>
    </row>
    <row r="215" spans="2:6" s="16" customFormat="1" ht="14.4" customHeight="1">
      <c r="B215" s="48"/>
    </row>
    <row r="216" spans="2:6" s="16" customFormat="1" ht="14.4" customHeight="1">
      <c r="B216" s="48"/>
    </row>
    <row r="217" spans="2:6" s="16" customFormat="1" ht="14.4" customHeight="1">
      <c r="B217" s="48"/>
    </row>
    <row r="218" spans="2:6" s="16" customFormat="1" ht="14.4" customHeight="1">
      <c r="B218" s="48"/>
    </row>
    <row r="219" spans="2:6" s="16" customFormat="1" ht="14.4" customHeight="1"/>
    <row r="220" spans="2:6" s="16" customFormat="1" ht="14.4" customHeight="1">
      <c r="B220" s="646"/>
      <c r="C220" s="646"/>
      <c r="D220" s="134"/>
      <c r="E220" s="134"/>
      <c r="F220" s="646"/>
    </row>
    <row r="221" spans="2:6" s="16" customFormat="1" ht="14.4" customHeight="1">
      <c r="B221" s="647"/>
      <c r="C221" s="647"/>
      <c r="D221" s="135"/>
      <c r="E221" s="135"/>
      <c r="F221" s="647"/>
    </row>
    <row r="222" spans="2:6" s="16" customFormat="1" ht="14.4" customHeight="1">
      <c r="B222" s="135"/>
      <c r="C222" s="135"/>
      <c r="D222" s="135"/>
      <c r="E222" s="135"/>
      <c r="F222" s="135"/>
    </row>
    <row r="223" spans="2:6" s="16" customFormat="1" ht="14.4" customHeight="1">
      <c r="B223" s="49"/>
      <c r="C223" s="49"/>
      <c r="D223" s="49"/>
      <c r="E223" s="49"/>
      <c r="F223" s="49"/>
    </row>
    <row r="224" spans="2:6" s="16" customFormat="1" ht="14.4" customHeight="1">
      <c r="B224" s="49"/>
      <c r="C224" s="49"/>
      <c r="D224" s="49"/>
      <c r="E224" s="49"/>
      <c r="F224" s="49"/>
    </row>
    <row r="225" spans="2:6" s="16" customFormat="1" ht="14.4" customHeight="1">
      <c r="B225" s="50"/>
      <c r="C225" s="50"/>
      <c r="D225" s="50"/>
      <c r="E225" s="50"/>
      <c r="F225" s="50"/>
    </row>
    <row r="226" spans="2:6" s="16" customFormat="1" ht="14.4" customHeight="1">
      <c r="B226" s="48"/>
      <c r="C226" s="48"/>
      <c r="D226" s="48"/>
      <c r="E226" s="48"/>
      <c r="F226" s="48"/>
    </row>
    <row r="227" spans="2:6" s="16" customFormat="1" ht="14.4" customHeight="1">
      <c r="B227" s="48"/>
      <c r="C227" s="48"/>
      <c r="D227" s="48"/>
      <c r="E227" s="48"/>
      <c r="F227" s="48"/>
    </row>
    <row r="228" spans="2:6" s="16" customFormat="1" ht="14.4" customHeight="1">
      <c r="B228" s="48"/>
      <c r="C228" s="48"/>
      <c r="D228" s="48"/>
      <c r="E228" s="48"/>
      <c r="F228" s="48"/>
    </row>
    <row r="229" spans="2:6" s="16" customFormat="1" ht="14.4" customHeight="1">
      <c r="B229" s="48"/>
      <c r="C229" s="48"/>
      <c r="D229" s="48"/>
      <c r="E229" s="48"/>
      <c r="F229" s="48"/>
    </row>
    <row r="230" spans="2:6" s="16" customFormat="1" ht="14.4" customHeight="1">
      <c r="B230" s="48"/>
      <c r="C230" s="48"/>
      <c r="D230" s="48"/>
      <c r="E230" s="48"/>
      <c r="F230" s="48"/>
    </row>
    <row r="231" spans="2:6" s="16" customFormat="1" ht="14.4" customHeight="1">
      <c r="B231" s="48"/>
      <c r="C231" s="48"/>
      <c r="D231" s="48"/>
      <c r="E231" s="48"/>
      <c r="F231" s="48"/>
    </row>
    <row r="232" spans="2:6" s="16" customFormat="1" ht="14.4" customHeight="1">
      <c r="B232" s="50"/>
      <c r="C232" s="50"/>
      <c r="D232" s="50"/>
      <c r="E232" s="50"/>
      <c r="F232" s="50"/>
    </row>
    <row r="233" spans="2:6" s="16" customFormat="1" ht="14.4" customHeight="1">
      <c r="B233" s="48"/>
      <c r="C233" s="48"/>
      <c r="D233" s="48"/>
      <c r="E233" s="48"/>
      <c r="F233" s="48"/>
    </row>
    <row r="234" spans="2:6" s="16" customFormat="1" ht="14.4" customHeight="1">
      <c r="B234" s="48"/>
      <c r="C234" s="48"/>
      <c r="D234" s="48"/>
      <c r="E234" s="48"/>
      <c r="F234" s="48"/>
    </row>
    <row r="235" spans="2:6" s="16" customFormat="1" ht="14.4" customHeight="1">
      <c r="B235" s="48"/>
      <c r="C235" s="48"/>
      <c r="D235" s="48"/>
      <c r="E235" s="48"/>
      <c r="F235" s="48"/>
    </row>
    <row r="236" spans="2:6" s="16" customFormat="1" ht="14.4" customHeight="1">
      <c r="B236" s="48"/>
      <c r="C236" s="48"/>
      <c r="D236" s="48"/>
      <c r="E236" s="48"/>
      <c r="F236" s="48"/>
    </row>
    <row r="237" spans="2:6" s="16" customFormat="1" ht="14.4" customHeight="1">
      <c r="B237" s="48"/>
      <c r="C237" s="48"/>
      <c r="D237" s="48"/>
      <c r="E237" s="48"/>
      <c r="F237" s="48"/>
    </row>
    <row r="238" spans="2:6" s="16" customFormat="1" ht="14.4" customHeight="1">
      <c r="B238" s="48"/>
      <c r="C238" s="48"/>
      <c r="D238" s="48"/>
      <c r="E238" s="48"/>
      <c r="F238" s="48"/>
    </row>
    <row r="239" spans="2:6" s="16" customFormat="1" ht="14.4" customHeight="1">
      <c r="B239" s="50"/>
      <c r="C239" s="50"/>
      <c r="D239" s="50"/>
      <c r="E239" s="50"/>
      <c r="F239" s="50"/>
    </row>
    <row r="240" spans="2:6" s="16" customFormat="1" ht="14.4" customHeight="1">
      <c r="B240" s="48"/>
      <c r="C240" s="48"/>
      <c r="D240" s="48"/>
      <c r="E240" s="48"/>
      <c r="F240" s="48"/>
    </row>
    <row r="241" spans="2:6" s="16" customFormat="1" ht="14.4" customHeight="1">
      <c r="B241" s="48"/>
      <c r="C241" s="48"/>
      <c r="D241" s="48"/>
      <c r="E241" s="48"/>
      <c r="F241" s="48"/>
    </row>
    <row r="242" spans="2:6" s="16" customFormat="1" ht="14.4" customHeight="1">
      <c r="B242" s="48"/>
      <c r="C242" s="48"/>
      <c r="D242" s="48"/>
      <c r="E242" s="48"/>
      <c r="F242" s="48"/>
    </row>
    <row r="243" spans="2:6" s="16" customFormat="1" ht="14.4" customHeight="1">
      <c r="B243" s="48"/>
      <c r="C243" s="48"/>
      <c r="D243" s="48"/>
      <c r="E243" s="48"/>
      <c r="F243" s="48"/>
    </row>
    <row r="244" spans="2:6" s="16" customFormat="1" ht="14.4" customHeight="1">
      <c r="B244" s="48"/>
      <c r="C244" s="48"/>
      <c r="D244" s="48"/>
      <c r="E244" s="48"/>
      <c r="F244" s="48"/>
    </row>
    <row r="245" spans="2:6" s="16" customFormat="1" ht="14.4" customHeight="1">
      <c r="B245" s="48"/>
      <c r="C245" s="48"/>
      <c r="D245" s="48"/>
      <c r="E245" s="48"/>
      <c r="F245" s="48"/>
    </row>
    <row r="246" spans="2:6" s="16" customFormat="1" ht="14.4" customHeight="1">
      <c r="B246" s="50"/>
      <c r="C246" s="50"/>
      <c r="D246" s="50"/>
      <c r="E246" s="50"/>
      <c r="F246" s="50"/>
    </row>
    <row r="247" spans="2:6" s="16" customFormat="1" ht="14.4" customHeight="1">
      <c r="B247" s="48"/>
      <c r="C247" s="48"/>
      <c r="D247" s="48"/>
      <c r="E247" s="48"/>
      <c r="F247" s="48"/>
    </row>
    <row r="248" spans="2:6" s="16" customFormat="1" ht="14.4" customHeight="1">
      <c r="B248" s="48"/>
      <c r="C248" s="48"/>
      <c r="D248" s="48"/>
      <c r="E248" s="48"/>
      <c r="F248" s="48"/>
    </row>
    <row r="249" spans="2:6" s="16" customFormat="1" ht="14.4" customHeight="1">
      <c r="B249" s="48"/>
      <c r="C249" s="48"/>
      <c r="D249" s="48"/>
      <c r="E249" s="48"/>
      <c r="F249" s="48"/>
    </row>
    <row r="250" spans="2:6" s="16" customFormat="1" ht="14.4" customHeight="1">
      <c r="B250" s="48"/>
      <c r="C250" s="48"/>
      <c r="D250" s="48"/>
      <c r="E250" s="48"/>
      <c r="F250" s="48"/>
    </row>
    <row r="251" spans="2:6" ht="14.4" customHeight="1">
      <c r="B251" s="48"/>
      <c r="C251" s="48"/>
      <c r="D251" s="48"/>
      <c r="E251" s="48"/>
      <c r="F251" s="48"/>
    </row>
    <row r="252" spans="2:6" ht="14.4" customHeight="1">
      <c r="B252" s="48"/>
      <c r="C252" s="48"/>
      <c r="D252" s="48"/>
      <c r="E252" s="48"/>
      <c r="F252" s="48"/>
    </row>
    <row r="253" spans="2:6" ht="14.4" customHeight="1">
      <c r="B253" s="50"/>
      <c r="C253" s="50"/>
      <c r="D253" s="50"/>
      <c r="E253" s="50"/>
      <c r="F253" s="50"/>
    </row>
    <row r="254" spans="2:6" ht="14.4" customHeight="1">
      <c r="B254" s="48"/>
      <c r="C254" s="48"/>
      <c r="D254" s="48"/>
      <c r="E254" s="48"/>
      <c r="F254" s="48"/>
    </row>
    <row r="255" spans="2:6">
      <c r="B255" s="48"/>
      <c r="C255" s="48"/>
      <c r="D255" s="48"/>
      <c r="E255" s="48"/>
      <c r="F255" s="48"/>
    </row>
    <row r="256" spans="2:6">
      <c r="B256" s="48"/>
      <c r="C256" s="48"/>
      <c r="D256" s="48"/>
      <c r="E256" s="48"/>
      <c r="F256" s="48"/>
    </row>
    <row r="257" spans="2:6">
      <c r="B257" s="48"/>
      <c r="C257" s="48"/>
      <c r="D257" s="48"/>
      <c r="E257" s="48"/>
      <c r="F257" s="48"/>
    </row>
    <row r="258" spans="2:6">
      <c r="B258" s="48"/>
      <c r="C258" s="48"/>
      <c r="D258" s="48"/>
      <c r="E258" s="48"/>
      <c r="F258" s="48"/>
    </row>
  </sheetData>
  <mergeCells count="14">
    <mergeCell ref="J7:K7"/>
    <mergeCell ref="A54:K54"/>
    <mergeCell ref="A55:K55"/>
    <mergeCell ref="A9:K9"/>
    <mergeCell ref="A10:K10"/>
    <mergeCell ref="D7:E7"/>
    <mergeCell ref="H7:I7"/>
    <mergeCell ref="B220:B221"/>
    <mergeCell ref="C220:C221"/>
    <mergeCell ref="F220:F221"/>
    <mergeCell ref="A1:F1"/>
    <mergeCell ref="B7:C7"/>
    <mergeCell ref="F7:G7"/>
    <mergeCell ref="A7:A8"/>
  </mergeCells>
  <hyperlinks>
    <hyperlink ref="K5" location="'Spis treści'!A1" display="Powrót do spisu treści" xr:uid="{00000000-0004-0000-0200-000000000000}"/>
    <hyperlink ref="K6" location="'Spis treści'!A1" display="Return to list of tables" xr:uid="{AAF1A090-C024-421A-812A-BEB811228238}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V144"/>
  <sheetViews>
    <sheetView topLeftCell="A121" zoomScaleNormal="100" workbookViewId="0">
      <selection activeCell="S6" sqref="S6"/>
    </sheetView>
  </sheetViews>
  <sheetFormatPr defaultColWidth="9.109375" defaultRowHeight="10.199999999999999"/>
  <cols>
    <col min="1" max="1" width="9.109375" style="18"/>
    <col min="2" max="2" width="30.88671875" style="18" customWidth="1"/>
    <col min="3" max="19" width="12.6640625" style="18" customWidth="1"/>
    <col min="20" max="22" width="9.109375" style="16"/>
    <col min="23" max="16384" width="9.109375" style="18"/>
  </cols>
  <sheetData>
    <row r="1" spans="1:22" ht="33.6" customHeight="1">
      <c r="A1" s="660" t="s">
        <v>571</v>
      </c>
      <c r="B1" s="660"/>
      <c r="C1" s="660"/>
      <c r="D1" s="660"/>
      <c r="E1" s="660"/>
      <c r="F1" s="660"/>
      <c r="G1" s="660"/>
      <c r="H1" s="660"/>
      <c r="I1" s="52"/>
      <c r="J1" s="52"/>
      <c r="K1" s="52"/>
      <c r="U1" s="17"/>
    </row>
    <row r="2" spans="1:22" ht="20.399999999999999" customHeight="1">
      <c r="A2" s="660" t="s">
        <v>344</v>
      </c>
      <c r="B2" s="660"/>
      <c r="C2" s="660"/>
      <c r="D2" s="660"/>
      <c r="E2" s="660"/>
      <c r="F2" s="660"/>
      <c r="G2" s="660"/>
      <c r="H2" s="660"/>
      <c r="I2" s="52"/>
      <c r="J2" s="52"/>
      <c r="K2" s="52"/>
      <c r="M2" s="41"/>
      <c r="N2" s="41"/>
      <c r="U2" s="155"/>
    </row>
    <row r="3" spans="1:22" ht="20.399999999999999" customHeight="1">
      <c r="A3" s="153" t="s">
        <v>572</v>
      </c>
      <c r="B3" s="153"/>
      <c r="C3" s="153"/>
      <c r="D3" s="153"/>
      <c r="E3" s="153"/>
      <c r="F3" s="153"/>
      <c r="G3" s="153"/>
      <c r="H3" s="153"/>
      <c r="I3" s="42"/>
      <c r="J3" s="42"/>
      <c r="K3" s="42"/>
      <c r="M3" s="41"/>
      <c r="N3" s="41"/>
    </row>
    <row r="4" spans="1:22" ht="20.399999999999999" customHeight="1">
      <c r="A4" s="661" t="s">
        <v>570</v>
      </c>
      <c r="B4" s="661"/>
      <c r="C4" s="661"/>
      <c r="D4" s="661"/>
      <c r="E4" s="661"/>
      <c r="F4" s="661"/>
      <c r="G4" s="661"/>
      <c r="H4" s="661"/>
      <c r="I4" s="42"/>
      <c r="J4" s="42"/>
      <c r="K4" s="42"/>
      <c r="M4" s="41"/>
      <c r="N4" s="41"/>
    </row>
    <row r="5" spans="1:22" ht="20.399999999999999" customHeight="1">
      <c r="I5" s="42"/>
      <c r="J5" s="42"/>
      <c r="K5" s="42"/>
      <c r="M5" s="41"/>
      <c r="N5" s="41"/>
      <c r="S5" s="298" t="s">
        <v>280</v>
      </c>
    </row>
    <row r="6" spans="1:22" ht="20.399999999999999" customHeight="1">
      <c r="I6" s="42"/>
      <c r="J6" s="42"/>
      <c r="K6" s="42"/>
      <c r="M6" s="41"/>
      <c r="N6" s="41"/>
      <c r="S6" s="626" t="s">
        <v>281</v>
      </c>
    </row>
    <row r="7" spans="1:22" ht="30" customHeight="1">
      <c r="A7" s="667" t="s">
        <v>288</v>
      </c>
      <c r="B7" s="668"/>
      <c r="C7" s="670" t="s">
        <v>451</v>
      </c>
      <c r="D7" s="664" t="s">
        <v>298</v>
      </c>
      <c r="E7" s="664"/>
      <c r="F7" s="664"/>
      <c r="G7" s="664"/>
      <c r="H7" s="664"/>
      <c r="I7" s="664"/>
      <c r="J7" s="664"/>
      <c r="K7" s="665" t="s">
        <v>299</v>
      </c>
      <c r="L7" s="665"/>
      <c r="M7" s="665"/>
      <c r="N7" s="665"/>
      <c r="O7" s="665"/>
      <c r="P7" s="665"/>
      <c r="Q7" s="665"/>
      <c r="R7" s="665"/>
      <c r="S7" s="666"/>
    </row>
    <row r="8" spans="1:22" ht="84" customHeight="1">
      <c r="A8" s="638"/>
      <c r="B8" s="669"/>
      <c r="C8" s="671"/>
      <c r="D8" s="178" t="s">
        <v>355</v>
      </c>
      <c r="E8" s="178" t="s">
        <v>356</v>
      </c>
      <c r="F8" s="178" t="s">
        <v>357</v>
      </c>
      <c r="G8" s="178" t="s">
        <v>358</v>
      </c>
      <c r="H8" s="178" t="s">
        <v>359</v>
      </c>
      <c r="I8" s="178" t="s">
        <v>360</v>
      </c>
      <c r="J8" s="178" t="s">
        <v>361</v>
      </c>
      <c r="K8" s="178" t="s">
        <v>355</v>
      </c>
      <c r="L8" s="178" t="s">
        <v>362</v>
      </c>
      <c r="M8" s="178" t="s">
        <v>363</v>
      </c>
      <c r="N8" s="178" t="s">
        <v>364</v>
      </c>
      <c r="O8" s="178" t="s">
        <v>365</v>
      </c>
      <c r="P8" s="178" t="s">
        <v>366</v>
      </c>
      <c r="Q8" s="178" t="s">
        <v>367</v>
      </c>
      <c r="R8" s="178" t="s">
        <v>368</v>
      </c>
      <c r="S8" s="175" t="s">
        <v>369</v>
      </c>
    </row>
    <row r="9" spans="1:22" s="16" customFormat="1" ht="14.4" customHeight="1">
      <c r="A9" s="179"/>
      <c r="B9" s="656" t="s">
        <v>5</v>
      </c>
      <c r="C9" s="656"/>
      <c r="D9" s="656"/>
      <c r="E9" s="656"/>
      <c r="F9" s="656"/>
      <c r="G9" s="656"/>
      <c r="H9" s="656"/>
      <c r="I9" s="656"/>
      <c r="J9" s="656"/>
      <c r="K9" s="656"/>
      <c r="L9" s="656"/>
      <c r="M9" s="656"/>
      <c r="N9" s="656"/>
      <c r="O9" s="656"/>
      <c r="P9" s="656"/>
      <c r="Q9" s="656"/>
      <c r="R9" s="656"/>
      <c r="S9" s="656"/>
    </row>
    <row r="10" spans="1:22" s="16" customFormat="1" ht="14.4" customHeight="1">
      <c r="A10" s="47"/>
      <c r="B10" s="663" t="s">
        <v>108</v>
      </c>
      <c r="C10" s="663"/>
      <c r="D10" s="663"/>
      <c r="E10" s="663"/>
      <c r="F10" s="663"/>
      <c r="G10" s="663"/>
      <c r="H10" s="663"/>
      <c r="I10" s="663"/>
      <c r="J10" s="663"/>
      <c r="K10" s="663"/>
      <c r="L10" s="663"/>
      <c r="M10" s="663"/>
      <c r="N10" s="663"/>
      <c r="O10" s="663"/>
      <c r="P10" s="663"/>
      <c r="Q10" s="663"/>
      <c r="R10" s="663"/>
      <c r="S10" s="663"/>
    </row>
    <row r="11" spans="1:22" s="16" customFormat="1" ht="14.4" customHeight="1">
      <c r="A11" s="101">
        <v>2019</v>
      </c>
      <c r="B11" s="21" t="s">
        <v>5</v>
      </c>
      <c r="C11" s="198">
        <v>1233961</v>
      </c>
      <c r="D11" s="198">
        <v>758500</v>
      </c>
      <c r="E11" s="198">
        <v>211259</v>
      </c>
      <c r="F11" s="198">
        <v>79858</v>
      </c>
      <c r="G11" s="198">
        <v>108964</v>
      </c>
      <c r="H11" s="198">
        <v>73991</v>
      </c>
      <c r="I11" s="198">
        <v>89576</v>
      </c>
      <c r="J11" s="198">
        <v>194852</v>
      </c>
      <c r="K11" s="198">
        <v>475461</v>
      </c>
      <c r="L11" s="198">
        <v>71596</v>
      </c>
      <c r="M11" s="198">
        <v>85379</v>
      </c>
      <c r="N11" s="198">
        <v>33619</v>
      </c>
      <c r="O11" s="198">
        <v>52089</v>
      </c>
      <c r="P11" s="198">
        <v>38926</v>
      </c>
      <c r="Q11" s="198">
        <v>77017</v>
      </c>
      <c r="R11" s="198">
        <v>71776</v>
      </c>
      <c r="S11" s="119">
        <v>45059</v>
      </c>
      <c r="T11" s="47"/>
      <c r="U11" s="47"/>
      <c r="V11" s="47"/>
    </row>
    <row r="12" spans="1:22" s="16" customFormat="1" ht="14.4" customHeight="1">
      <c r="A12" s="101"/>
      <c r="B12" s="25" t="s">
        <v>354</v>
      </c>
      <c r="C12" s="199"/>
      <c r="D12" s="199"/>
      <c r="E12" s="199"/>
      <c r="F12" s="199"/>
      <c r="G12" s="199"/>
      <c r="H12" s="199"/>
      <c r="I12" s="199"/>
      <c r="J12" s="199"/>
      <c r="K12" s="199"/>
      <c r="L12" s="199"/>
      <c r="M12" s="199"/>
      <c r="N12" s="199"/>
      <c r="O12" s="199"/>
      <c r="P12" s="199"/>
      <c r="Q12" s="199"/>
      <c r="R12" s="199"/>
      <c r="S12" s="119"/>
      <c r="T12" s="47"/>
      <c r="U12" s="47"/>
      <c r="V12" s="47"/>
    </row>
    <row r="13" spans="1:22" s="16" customFormat="1" ht="14.4" customHeight="1">
      <c r="A13" s="101"/>
      <c r="B13" s="25" t="s">
        <v>250</v>
      </c>
      <c r="C13" s="199">
        <v>417787</v>
      </c>
      <c r="D13" s="199">
        <v>257439</v>
      </c>
      <c r="E13" s="199">
        <v>59075</v>
      </c>
      <c r="F13" s="199">
        <v>27920</v>
      </c>
      <c r="G13" s="199">
        <v>40610</v>
      </c>
      <c r="H13" s="199">
        <v>27962</v>
      </c>
      <c r="I13" s="199">
        <v>32073</v>
      </c>
      <c r="J13" s="199">
        <v>69799</v>
      </c>
      <c r="K13" s="199">
        <v>160348</v>
      </c>
      <c r="L13" s="199">
        <v>24743</v>
      </c>
      <c r="M13" s="199">
        <v>28186</v>
      </c>
      <c r="N13" s="199">
        <v>11777</v>
      </c>
      <c r="O13" s="199">
        <v>17726</v>
      </c>
      <c r="P13" s="199">
        <v>13860</v>
      </c>
      <c r="Q13" s="199">
        <v>26127</v>
      </c>
      <c r="R13" s="199">
        <v>23243</v>
      </c>
      <c r="S13" s="119">
        <v>14686</v>
      </c>
      <c r="T13" s="47"/>
      <c r="U13" s="47"/>
      <c r="V13" s="47"/>
    </row>
    <row r="14" spans="1:22" s="16" customFormat="1" ht="14.4" customHeight="1">
      <c r="A14" s="101"/>
      <c r="B14" s="142" t="s">
        <v>135</v>
      </c>
      <c r="C14" s="200"/>
      <c r="D14" s="200"/>
      <c r="E14" s="200"/>
      <c r="F14" s="200"/>
      <c r="G14" s="200"/>
      <c r="H14" s="200"/>
      <c r="I14" s="200"/>
      <c r="J14" s="200"/>
      <c r="K14" s="200"/>
      <c r="L14" s="200"/>
      <c r="M14" s="200"/>
      <c r="N14" s="200"/>
      <c r="O14" s="200"/>
      <c r="P14" s="200"/>
      <c r="Q14" s="200"/>
      <c r="R14" s="200"/>
      <c r="S14" s="114"/>
      <c r="T14" s="47"/>
      <c r="U14" s="47"/>
      <c r="V14" s="47"/>
    </row>
    <row r="15" spans="1:22" s="16" customFormat="1" ht="14.4" customHeight="1">
      <c r="A15" s="101"/>
      <c r="B15" s="27" t="s">
        <v>491</v>
      </c>
      <c r="C15" s="201">
        <v>80657</v>
      </c>
      <c r="D15" s="201">
        <v>49824</v>
      </c>
      <c r="E15" s="201">
        <v>13585</v>
      </c>
      <c r="F15" s="201">
        <v>5307</v>
      </c>
      <c r="G15" s="201">
        <v>7689</v>
      </c>
      <c r="H15" s="201">
        <v>5160</v>
      </c>
      <c r="I15" s="201">
        <v>6136</v>
      </c>
      <c r="J15" s="201">
        <v>11947</v>
      </c>
      <c r="K15" s="201">
        <v>30833</v>
      </c>
      <c r="L15" s="201">
        <v>4662</v>
      </c>
      <c r="M15" s="201">
        <v>5146</v>
      </c>
      <c r="N15" s="201">
        <v>2306</v>
      </c>
      <c r="O15" s="201">
        <v>3510</v>
      </c>
      <c r="P15" s="201">
        <v>2611</v>
      </c>
      <c r="Q15" s="201">
        <v>5037</v>
      </c>
      <c r="R15" s="201">
        <v>4665</v>
      </c>
      <c r="S15" s="114">
        <v>2896</v>
      </c>
      <c r="T15" s="47"/>
      <c r="U15" s="47"/>
      <c r="V15" s="47"/>
    </row>
    <row r="16" spans="1:22" s="16" customFormat="1" ht="14.4" customHeight="1">
      <c r="A16" s="101"/>
      <c r="B16" s="143" t="s">
        <v>223</v>
      </c>
      <c r="C16" s="200"/>
      <c r="D16" s="200"/>
      <c r="E16" s="200"/>
      <c r="F16" s="200"/>
      <c r="G16" s="200"/>
      <c r="H16" s="200"/>
      <c r="I16" s="200"/>
      <c r="J16" s="200"/>
      <c r="K16" s="200"/>
      <c r="L16" s="200"/>
      <c r="M16" s="200"/>
      <c r="N16" s="200"/>
      <c r="O16" s="200"/>
      <c r="P16" s="200"/>
      <c r="Q16" s="200"/>
      <c r="R16" s="200"/>
      <c r="S16" s="114"/>
      <c r="T16" s="47"/>
      <c r="U16" s="47"/>
      <c r="V16" s="47"/>
    </row>
    <row r="17" spans="1:22" s="30" customFormat="1" ht="14.4" customHeight="1">
      <c r="A17" s="101"/>
      <c r="B17" s="31" t="s">
        <v>72</v>
      </c>
      <c r="C17" s="201">
        <v>93911</v>
      </c>
      <c r="D17" s="201">
        <v>58106</v>
      </c>
      <c r="E17" s="201">
        <v>13943</v>
      </c>
      <c r="F17" s="201">
        <v>6178</v>
      </c>
      <c r="G17" s="201">
        <v>9551</v>
      </c>
      <c r="H17" s="201">
        <v>6529</v>
      </c>
      <c r="I17" s="201">
        <v>7011</v>
      </c>
      <c r="J17" s="201">
        <v>14894</v>
      </c>
      <c r="K17" s="201">
        <v>35805</v>
      </c>
      <c r="L17" s="201">
        <v>5435</v>
      </c>
      <c r="M17" s="201">
        <v>6465</v>
      </c>
      <c r="N17" s="201">
        <v>2545</v>
      </c>
      <c r="O17" s="201">
        <v>4050</v>
      </c>
      <c r="P17" s="201">
        <v>3088</v>
      </c>
      <c r="Q17" s="201">
        <v>5558</v>
      </c>
      <c r="R17" s="201">
        <v>5455</v>
      </c>
      <c r="S17" s="202">
        <v>3209</v>
      </c>
      <c r="T17" s="47"/>
      <c r="U17" s="47"/>
      <c r="V17" s="47"/>
    </row>
    <row r="18" spans="1:22" s="30" customFormat="1" ht="14.4" customHeight="1">
      <c r="A18" s="101"/>
      <c r="B18" s="31" t="s">
        <v>73</v>
      </c>
      <c r="C18" s="201">
        <v>84582</v>
      </c>
      <c r="D18" s="201">
        <v>52345</v>
      </c>
      <c r="E18" s="201">
        <v>11464</v>
      </c>
      <c r="F18" s="201">
        <v>5617</v>
      </c>
      <c r="G18" s="201">
        <v>8499</v>
      </c>
      <c r="H18" s="201">
        <v>5697</v>
      </c>
      <c r="I18" s="201">
        <v>6283</v>
      </c>
      <c r="J18" s="201">
        <v>14785</v>
      </c>
      <c r="K18" s="201">
        <v>32237</v>
      </c>
      <c r="L18" s="201">
        <v>4701</v>
      </c>
      <c r="M18" s="201">
        <v>6076</v>
      </c>
      <c r="N18" s="201">
        <v>2221</v>
      </c>
      <c r="O18" s="201">
        <v>3673</v>
      </c>
      <c r="P18" s="201">
        <v>2743</v>
      </c>
      <c r="Q18" s="201">
        <v>5199</v>
      </c>
      <c r="R18" s="201">
        <v>4608</v>
      </c>
      <c r="S18" s="202">
        <v>3016</v>
      </c>
      <c r="T18" s="47"/>
      <c r="U18" s="47"/>
      <c r="V18" s="47"/>
    </row>
    <row r="19" spans="1:22" s="30" customFormat="1" ht="14.4" customHeight="1">
      <c r="A19" s="101"/>
      <c r="B19" s="31" t="s">
        <v>74</v>
      </c>
      <c r="C19" s="201">
        <v>60771</v>
      </c>
      <c r="D19" s="201">
        <v>37539</v>
      </c>
      <c r="E19" s="201">
        <v>7553</v>
      </c>
      <c r="F19" s="201">
        <v>4186</v>
      </c>
      <c r="G19" s="201">
        <v>5826</v>
      </c>
      <c r="H19" s="201">
        <v>3987</v>
      </c>
      <c r="I19" s="201">
        <v>4484</v>
      </c>
      <c r="J19" s="201">
        <v>11503</v>
      </c>
      <c r="K19" s="201">
        <v>23232</v>
      </c>
      <c r="L19" s="201">
        <v>3652</v>
      </c>
      <c r="M19" s="201">
        <v>4172</v>
      </c>
      <c r="N19" s="201">
        <v>1631</v>
      </c>
      <c r="O19" s="201">
        <v>2298</v>
      </c>
      <c r="P19" s="201">
        <v>2014</v>
      </c>
      <c r="Q19" s="201">
        <v>3897</v>
      </c>
      <c r="R19" s="201">
        <v>3385</v>
      </c>
      <c r="S19" s="202">
        <v>2183</v>
      </c>
      <c r="T19" s="47"/>
      <c r="U19" s="47"/>
      <c r="V19" s="47"/>
    </row>
    <row r="20" spans="1:22" s="30" customFormat="1" ht="14.4" customHeight="1">
      <c r="A20" s="101"/>
      <c r="B20" s="31" t="s">
        <v>75</v>
      </c>
      <c r="C20" s="201">
        <v>35690</v>
      </c>
      <c r="D20" s="201">
        <v>21672</v>
      </c>
      <c r="E20" s="201">
        <v>4402</v>
      </c>
      <c r="F20" s="201">
        <v>2384</v>
      </c>
      <c r="G20" s="201">
        <v>3390</v>
      </c>
      <c r="H20" s="201">
        <v>2197</v>
      </c>
      <c r="I20" s="201">
        <v>2859</v>
      </c>
      <c r="J20" s="201">
        <v>6440</v>
      </c>
      <c r="K20" s="201">
        <v>14018</v>
      </c>
      <c r="L20" s="201">
        <v>2194</v>
      </c>
      <c r="M20" s="201">
        <v>2420</v>
      </c>
      <c r="N20" s="201">
        <v>1118</v>
      </c>
      <c r="O20" s="201">
        <v>1489</v>
      </c>
      <c r="P20" s="201">
        <v>1277</v>
      </c>
      <c r="Q20" s="201">
        <v>2359</v>
      </c>
      <c r="R20" s="201">
        <v>1907</v>
      </c>
      <c r="S20" s="202">
        <v>1254</v>
      </c>
      <c r="T20" s="47"/>
      <c r="U20" s="47"/>
      <c r="V20" s="47"/>
    </row>
    <row r="21" spans="1:22" s="30" customFormat="1" ht="14.4" customHeight="1">
      <c r="A21" s="101"/>
      <c r="B21" s="31" t="s">
        <v>77</v>
      </c>
      <c r="C21" s="201">
        <v>31920</v>
      </c>
      <c r="D21" s="201">
        <v>19882</v>
      </c>
      <c r="E21" s="201">
        <v>4098</v>
      </c>
      <c r="F21" s="201">
        <v>2188</v>
      </c>
      <c r="G21" s="201">
        <v>2987</v>
      </c>
      <c r="H21" s="201">
        <v>2228</v>
      </c>
      <c r="I21" s="201">
        <v>2824</v>
      </c>
      <c r="J21" s="201">
        <v>5557</v>
      </c>
      <c r="K21" s="201">
        <v>12038</v>
      </c>
      <c r="L21" s="201">
        <v>1938</v>
      </c>
      <c r="M21" s="201">
        <v>1967</v>
      </c>
      <c r="N21" s="201">
        <v>947</v>
      </c>
      <c r="O21" s="201">
        <v>1341</v>
      </c>
      <c r="P21" s="201">
        <v>1033</v>
      </c>
      <c r="Q21" s="201">
        <v>2073</v>
      </c>
      <c r="R21" s="201">
        <v>1610</v>
      </c>
      <c r="S21" s="202">
        <v>1129</v>
      </c>
      <c r="T21" s="47"/>
      <c r="U21" s="47"/>
      <c r="V21" s="47"/>
    </row>
    <row r="22" spans="1:22" s="30" customFormat="1" ht="14.4" customHeight="1">
      <c r="A22" s="101"/>
      <c r="B22" s="27" t="s">
        <v>282</v>
      </c>
      <c r="C22" s="201">
        <v>30256</v>
      </c>
      <c r="D22" s="201">
        <v>18071</v>
      </c>
      <c r="E22" s="201">
        <v>4030</v>
      </c>
      <c r="F22" s="201">
        <v>2060</v>
      </c>
      <c r="G22" s="201">
        <v>2668</v>
      </c>
      <c r="H22" s="201">
        <v>2164</v>
      </c>
      <c r="I22" s="201">
        <v>2476</v>
      </c>
      <c r="J22" s="201">
        <v>4673</v>
      </c>
      <c r="K22" s="201">
        <v>12185</v>
      </c>
      <c r="L22" s="201">
        <v>2161</v>
      </c>
      <c r="M22" s="201">
        <v>1940</v>
      </c>
      <c r="N22" s="201">
        <v>1009</v>
      </c>
      <c r="O22" s="201">
        <v>1365</v>
      </c>
      <c r="P22" s="201">
        <v>1094</v>
      </c>
      <c r="Q22" s="201">
        <v>2004</v>
      </c>
      <c r="R22" s="201">
        <v>1613</v>
      </c>
      <c r="S22" s="202">
        <v>999</v>
      </c>
      <c r="T22" s="47"/>
      <c r="U22" s="47"/>
      <c r="V22" s="47"/>
    </row>
    <row r="23" spans="1:22" s="30" customFormat="1" ht="14.4" customHeight="1">
      <c r="A23" s="101"/>
      <c r="B23" s="143" t="s">
        <v>128</v>
      </c>
      <c r="C23" s="200"/>
      <c r="D23" s="200"/>
      <c r="E23" s="200"/>
      <c r="F23" s="200"/>
      <c r="G23" s="200"/>
      <c r="H23" s="200"/>
      <c r="I23" s="200"/>
      <c r="J23" s="200"/>
      <c r="K23" s="200"/>
      <c r="L23" s="200"/>
      <c r="M23" s="200"/>
      <c r="N23" s="200"/>
      <c r="O23" s="200"/>
      <c r="P23" s="200"/>
      <c r="Q23" s="200"/>
      <c r="R23" s="200"/>
      <c r="S23" s="204"/>
      <c r="T23" s="47"/>
      <c r="U23" s="47"/>
      <c r="V23" s="47"/>
    </row>
    <row r="24" spans="1:22" s="30" customFormat="1" ht="14.4" customHeight="1">
      <c r="A24" s="101">
        <v>2020</v>
      </c>
      <c r="B24" s="21" t="s">
        <v>5</v>
      </c>
      <c r="C24" s="198">
        <v>1199584</v>
      </c>
      <c r="D24" s="198">
        <v>737543</v>
      </c>
      <c r="E24" s="198">
        <v>211897</v>
      </c>
      <c r="F24" s="198">
        <v>76423</v>
      </c>
      <c r="G24" s="198">
        <v>104024</v>
      </c>
      <c r="H24" s="198">
        <v>71276</v>
      </c>
      <c r="I24" s="198">
        <v>86496</v>
      </c>
      <c r="J24" s="198">
        <v>187427</v>
      </c>
      <c r="K24" s="198">
        <v>462041</v>
      </c>
      <c r="L24" s="198">
        <v>69752</v>
      </c>
      <c r="M24" s="198">
        <v>83369</v>
      </c>
      <c r="N24" s="198">
        <v>32616</v>
      </c>
      <c r="O24" s="198">
        <v>50148</v>
      </c>
      <c r="P24" s="198">
        <v>37821</v>
      </c>
      <c r="Q24" s="198">
        <v>74270</v>
      </c>
      <c r="R24" s="198">
        <v>70079</v>
      </c>
      <c r="S24" s="203">
        <v>43986</v>
      </c>
      <c r="T24" s="47"/>
      <c r="U24" s="47"/>
      <c r="V24" s="47"/>
    </row>
    <row r="25" spans="1:22" s="30" customFormat="1" ht="14.4" customHeight="1">
      <c r="A25" s="101"/>
      <c r="B25" s="25" t="s">
        <v>354</v>
      </c>
      <c r="C25" s="200"/>
      <c r="D25" s="200"/>
      <c r="E25" s="200"/>
      <c r="F25" s="200"/>
      <c r="G25" s="200"/>
      <c r="H25" s="200"/>
      <c r="I25" s="200"/>
      <c r="J25" s="200"/>
      <c r="K25" s="200"/>
      <c r="L25" s="200"/>
      <c r="M25" s="200"/>
      <c r="N25" s="200"/>
      <c r="O25" s="200"/>
      <c r="P25" s="200"/>
      <c r="Q25" s="200"/>
      <c r="R25" s="200"/>
      <c r="S25" s="202"/>
      <c r="T25" s="47"/>
      <c r="U25" s="47"/>
      <c r="V25" s="47"/>
    </row>
    <row r="26" spans="1:22" s="30" customFormat="1" ht="14.4" customHeight="1">
      <c r="A26" s="101"/>
      <c r="B26" s="25" t="s">
        <v>250</v>
      </c>
      <c r="C26" s="199">
        <v>415075</v>
      </c>
      <c r="D26" s="199">
        <v>255186</v>
      </c>
      <c r="E26" s="199">
        <v>60457</v>
      </c>
      <c r="F26" s="199">
        <v>27780</v>
      </c>
      <c r="G26" s="199">
        <v>40059</v>
      </c>
      <c r="H26" s="199">
        <v>27787</v>
      </c>
      <c r="I26" s="199">
        <v>31716</v>
      </c>
      <c r="J26" s="199">
        <v>67387</v>
      </c>
      <c r="K26" s="199">
        <v>159889</v>
      </c>
      <c r="L26" s="199">
        <v>24677</v>
      </c>
      <c r="M26" s="199">
        <v>27988</v>
      </c>
      <c r="N26" s="199">
        <v>11649</v>
      </c>
      <c r="O26" s="199">
        <v>17682</v>
      </c>
      <c r="P26" s="199">
        <v>13696</v>
      </c>
      <c r="Q26" s="199">
        <v>26094</v>
      </c>
      <c r="R26" s="199">
        <v>23286</v>
      </c>
      <c r="S26" s="203">
        <v>14817</v>
      </c>
      <c r="T26" s="47"/>
      <c r="U26" s="47"/>
      <c r="V26" s="47"/>
    </row>
    <row r="27" spans="1:22" s="30" customFormat="1" ht="14.4" customHeight="1">
      <c r="A27" s="101"/>
      <c r="B27" s="142" t="s">
        <v>135</v>
      </c>
      <c r="C27" s="200"/>
      <c r="D27" s="200"/>
      <c r="E27" s="200"/>
      <c r="F27" s="200"/>
      <c r="G27" s="200"/>
      <c r="H27" s="200"/>
      <c r="I27" s="200"/>
      <c r="J27" s="200"/>
      <c r="K27" s="200"/>
      <c r="L27" s="200"/>
      <c r="M27" s="200"/>
      <c r="N27" s="200"/>
      <c r="O27" s="200"/>
      <c r="P27" s="200"/>
      <c r="Q27" s="200"/>
      <c r="R27" s="200"/>
      <c r="S27" s="202"/>
      <c r="T27" s="47"/>
      <c r="U27" s="47"/>
      <c r="V27" s="47"/>
    </row>
    <row r="28" spans="1:22" s="30" customFormat="1" ht="14.4" customHeight="1">
      <c r="A28" s="101"/>
      <c r="B28" s="27" t="s">
        <v>491</v>
      </c>
      <c r="C28" s="201">
        <v>76772</v>
      </c>
      <c r="D28" s="201">
        <v>47141</v>
      </c>
      <c r="E28" s="201">
        <v>13276</v>
      </c>
      <c r="F28" s="201">
        <v>5113</v>
      </c>
      <c r="G28" s="201">
        <v>7179</v>
      </c>
      <c r="H28" s="201">
        <v>4794</v>
      </c>
      <c r="I28" s="201">
        <v>5804</v>
      </c>
      <c r="J28" s="201">
        <v>10975</v>
      </c>
      <c r="K28" s="201">
        <v>29631</v>
      </c>
      <c r="L28" s="201">
        <v>4406</v>
      </c>
      <c r="M28" s="201">
        <v>4921</v>
      </c>
      <c r="N28" s="201">
        <v>2194</v>
      </c>
      <c r="O28" s="201">
        <v>3416</v>
      </c>
      <c r="P28" s="201">
        <v>2501</v>
      </c>
      <c r="Q28" s="201">
        <v>4907</v>
      </c>
      <c r="R28" s="201">
        <v>4476</v>
      </c>
      <c r="S28" s="202">
        <v>2810</v>
      </c>
      <c r="T28" s="47"/>
      <c r="U28" s="47"/>
      <c r="V28" s="47"/>
    </row>
    <row r="29" spans="1:22" s="30" customFormat="1" ht="14.4" customHeight="1">
      <c r="A29" s="101"/>
      <c r="B29" s="143" t="s">
        <v>223</v>
      </c>
      <c r="C29" s="201"/>
      <c r="D29" s="201"/>
      <c r="E29" s="201"/>
      <c r="F29" s="201"/>
      <c r="G29" s="201"/>
      <c r="H29" s="201"/>
      <c r="I29" s="201"/>
      <c r="J29" s="201"/>
      <c r="K29" s="201"/>
      <c r="L29" s="201"/>
      <c r="M29" s="201"/>
      <c r="N29" s="201"/>
      <c r="O29" s="201"/>
      <c r="P29" s="201"/>
      <c r="Q29" s="201"/>
      <c r="R29" s="201"/>
      <c r="S29" s="202"/>
      <c r="T29" s="47"/>
      <c r="U29" s="47"/>
      <c r="V29" s="47"/>
    </row>
    <row r="30" spans="1:22" s="30" customFormat="1" ht="14.4" customHeight="1">
      <c r="A30" s="101"/>
      <c r="B30" s="31" t="s">
        <v>72</v>
      </c>
      <c r="C30" s="201">
        <v>90994</v>
      </c>
      <c r="D30" s="201">
        <v>56213</v>
      </c>
      <c r="E30" s="201">
        <v>14279</v>
      </c>
      <c r="F30" s="201">
        <v>6003</v>
      </c>
      <c r="G30" s="201">
        <v>9107</v>
      </c>
      <c r="H30" s="201">
        <v>6235</v>
      </c>
      <c r="I30" s="201">
        <v>6859</v>
      </c>
      <c r="J30" s="201">
        <v>13730</v>
      </c>
      <c r="K30" s="201">
        <v>34781</v>
      </c>
      <c r="L30" s="201">
        <v>5307</v>
      </c>
      <c r="M30" s="201">
        <v>6213</v>
      </c>
      <c r="N30" s="201">
        <v>2489</v>
      </c>
      <c r="O30" s="201">
        <v>3813</v>
      </c>
      <c r="P30" s="201">
        <v>2944</v>
      </c>
      <c r="Q30" s="201">
        <v>5477</v>
      </c>
      <c r="R30" s="201">
        <v>5307</v>
      </c>
      <c r="S30" s="202">
        <v>3231</v>
      </c>
      <c r="T30" s="47"/>
      <c r="U30" s="47"/>
      <c r="V30" s="47"/>
    </row>
    <row r="31" spans="1:22" s="30" customFormat="1" ht="14.4" customHeight="1">
      <c r="A31" s="101"/>
      <c r="B31" s="31" t="s">
        <v>73</v>
      </c>
      <c r="C31" s="201">
        <v>85668</v>
      </c>
      <c r="D31" s="201">
        <v>52688</v>
      </c>
      <c r="E31" s="201">
        <v>11932</v>
      </c>
      <c r="F31" s="201">
        <v>5652</v>
      </c>
      <c r="G31" s="201">
        <v>8596</v>
      </c>
      <c r="H31" s="201">
        <v>5858</v>
      </c>
      <c r="I31" s="201">
        <v>6271</v>
      </c>
      <c r="J31" s="201">
        <v>14379</v>
      </c>
      <c r="K31" s="201">
        <v>32980</v>
      </c>
      <c r="L31" s="201">
        <v>4838</v>
      </c>
      <c r="M31" s="201">
        <v>6187</v>
      </c>
      <c r="N31" s="201">
        <v>2309</v>
      </c>
      <c r="O31" s="201">
        <v>3841</v>
      </c>
      <c r="P31" s="201">
        <v>2824</v>
      </c>
      <c r="Q31" s="201">
        <v>5180</v>
      </c>
      <c r="R31" s="201">
        <v>4758</v>
      </c>
      <c r="S31" s="202">
        <v>3043</v>
      </c>
      <c r="T31" s="47"/>
      <c r="U31" s="47"/>
      <c r="V31" s="47"/>
    </row>
    <row r="32" spans="1:22" s="30" customFormat="1" ht="14.4" customHeight="1">
      <c r="A32" s="101"/>
      <c r="B32" s="31" t="s">
        <v>74</v>
      </c>
      <c r="C32" s="201">
        <v>65849</v>
      </c>
      <c r="D32" s="201">
        <v>40560</v>
      </c>
      <c r="E32" s="201">
        <v>8524</v>
      </c>
      <c r="F32" s="201">
        <v>4568</v>
      </c>
      <c r="G32" s="201">
        <v>6322</v>
      </c>
      <c r="H32" s="201">
        <v>4340</v>
      </c>
      <c r="I32" s="201">
        <v>4822</v>
      </c>
      <c r="J32" s="201">
        <v>11984</v>
      </c>
      <c r="K32" s="201">
        <v>25289</v>
      </c>
      <c r="L32" s="201">
        <v>3972</v>
      </c>
      <c r="M32" s="201">
        <v>4641</v>
      </c>
      <c r="N32" s="201">
        <v>1729</v>
      </c>
      <c r="O32" s="201">
        <v>2601</v>
      </c>
      <c r="P32" s="201">
        <v>2158</v>
      </c>
      <c r="Q32" s="201">
        <v>4129</v>
      </c>
      <c r="R32" s="201">
        <v>3664</v>
      </c>
      <c r="S32" s="202">
        <v>2395</v>
      </c>
      <c r="T32" s="47"/>
      <c r="U32" s="47"/>
      <c r="V32" s="47"/>
    </row>
    <row r="33" spans="1:22" s="30" customFormat="1" ht="14.4" customHeight="1">
      <c r="A33" s="101"/>
      <c r="B33" s="31" t="s">
        <v>75</v>
      </c>
      <c r="C33" s="201">
        <v>34934</v>
      </c>
      <c r="D33" s="201">
        <v>21199</v>
      </c>
      <c r="E33" s="201">
        <v>4375</v>
      </c>
      <c r="F33" s="201">
        <v>2337</v>
      </c>
      <c r="G33" s="201">
        <v>3220</v>
      </c>
      <c r="H33" s="201">
        <v>2176</v>
      </c>
      <c r="I33" s="201">
        <v>2736</v>
      </c>
      <c r="J33" s="201">
        <v>6355</v>
      </c>
      <c r="K33" s="201">
        <v>13735</v>
      </c>
      <c r="L33" s="201">
        <v>2220</v>
      </c>
      <c r="M33" s="201">
        <v>2338</v>
      </c>
      <c r="N33" s="201">
        <v>1065</v>
      </c>
      <c r="O33" s="201">
        <v>1370</v>
      </c>
      <c r="P33" s="201">
        <v>1219</v>
      </c>
      <c r="Q33" s="201">
        <v>2374</v>
      </c>
      <c r="R33" s="201">
        <v>1858</v>
      </c>
      <c r="S33" s="202">
        <v>1291</v>
      </c>
      <c r="T33" s="47"/>
      <c r="U33" s="47"/>
      <c r="V33" s="47"/>
    </row>
    <row r="34" spans="1:22" s="30" customFormat="1" ht="14.4" customHeight="1">
      <c r="A34" s="101"/>
      <c r="B34" s="31" t="s">
        <v>77</v>
      </c>
      <c r="C34" s="200">
        <v>31147</v>
      </c>
      <c r="D34" s="200">
        <v>19368</v>
      </c>
      <c r="E34" s="200">
        <v>4072</v>
      </c>
      <c r="F34" s="200">
        <v>2084</v>
      </c>
      <c r="G34" s="200">
        <v>2974</v>
      </c>
      <c r="H34" s="200">
        <v>2156</v>
      </c>
      <c r="I34" s="200">
        <v>2719</v>
      </c>
      <c r="J34" s="200">
        <v>5363</v>
      </c>
      <c r="K34" s="200">
        <v>11779</v>
      </c>
      <c r="L34" s="200">
        <v>1887</v>
      </c>
      <c r="M34" s="200">
        <v>1890</v>
      </c>
      <c r="N34" s="200">
        <v>937</v>
      </c>
      <c r="O34" s="200">
        <v>1324</v>
      </c>
      <c r="P34" s="200">
        <v>1037</v>
      </c>
      <c r="Q34" s="200">
        <v>2041</v>
      </c>
      <c r="R34" s="200">
        <v>1607</v>
      </c>
      <c r="S34" s="202">
        <v>1056</v>
      </c>
      <c r="T34" s="47"/>
      <c r="U34" s="47"/>
      <c r="V34" s="47"/>
    </row>
    <row r="35" spans="1:22" s="30" customFormat="1" ht="14.4" customHeight="1">
      <c r="A35" s="101"/>
      <c r="B35" s="27" t="s">
        <v>282</v>
      </c>
      <c r="C35" s="201">
        <v>29711</v>
      </c>
      <c r="D35" s="201">
        <v>18017</v>
      </c>
      <c r="E35" s="201">
        <v>3999</v>
      </c>
      <c r="F35" s="201">
        <v>2023</v>
      </c>
      <c r="G35" s="201">
        <v>2661</v>
      </c>
      <c r="H35" s="201">
        <v>2228</v>
      </c>
      <c r="I35" s="201">
        <v>2505</v>
      </c>
      <c r="J35" s="201">
        <v>4601</v>
      </c>
      <c r="K35" s="201">
        <v>11694</v>
      </c>
      <c r="L35" s="201">
        <v>2047</v>
      </c>
      <c r="M35" s="201">
        <v>1798</v>
      </c>
      <c r="N35" s="201">
        <v>926</v>
      </c>
      <c r="O35" s="201">
        <v>1317</v>
      </c>
      <c r="P35" s="201">
        <v>1013</v>
      </c>
      <c r="Q35" s="201">
        <v>1986</v>
      </c>
      <c r="R35" s="201">
        <v>1616</v>
      </c>
      <c r="S35" s="202">
        <v>991</v>
      </c>
      <c r="T35" s="47"/>
      <c r="U35" s="47"/>
      <c r="V35" s="47"/>
    </row>
    <row r="36" spans="1:22" s="30" customFormat="1" ht="14.4" customHeight="1">
      <c r="A36" s="101"/>
      <c r="B36" s="143" t="s">
        <v>128</v>
      </c>
      <c r="C36" s="200"/>
      <c r="D36" s="200"/>
      <c r="E36" s="200"/>
      <c r="F36" s="200"/>
      <c r="G36" s="200"/>
      <c r="H36" s="200"/>
      <c r="I36" s="200"/>
      <c r="J36" s="200"/>
      <c r="K36" s="200"/>
      <c r="L36" s="200"/>
      <c r="M36" s="200"/>
      <c r="N36" s="200"/>
      <c r="O36" s="200"/>
      <c r="P36" s="200"/>
      <c r="Q36" s="200"/>
      <c r="R36" s="200"/>
      <c r="S36" s="204"/>
      <c r="T36" s="47"/>
      <c r="U36" s="47"/>
      <c r="V36" s="47"/>
    </row>
    <row r="37" spans="1:22" s="30" customFormat="1" ht="14.4" customHeight="1">
      <c r="A37" s="101">
        <v>2021</v>
      </c>
      <c r="B37" s="21" t="s">
        <v>5</v>
      </c>
      <c r="C37" s="198">
        <v>1187693</v>
      </c>
      <c r="D37" s="198">
        <v>730565</v>
      </c>
      <c r="E37" s="198">
        <v>211639</v>
      </c>
      <c r="F37" s="198">
        <v>75396</v>
      </c>
      <c r="G37" s="198">
        <v>102552</v>
      </c>
      <c r="H37" s="198">
        <v>70076</v>
      </c>
      <c r="I37" s="198">
        <v>85424</v>
      </c>
      <c r="J37" s="198">
        <v>185478</v>
      </c>
      <c r="K37" s="198">
        <v>457128</v>
      </c>
      <c r="L37" s="198">
        <v>68910</v>
      </c>
      <c r="M37" s="198">
        <v>82500</v>
      </c>
      <c r="N37" s="198">
        <v>32281</v>
      </c>
      <c r="O37" s="198">
        <v>49470</v>
      </c>
      <c r="P37" s="198">
        <v>37372</v>
      </c>
      <c r="Q37" s="198">
        <v>73420</v>
      </c>
      <c r="R37" s="198">
        <v>69515</v>
      </c>
      <c r="S37" s="203">
        <v>43660</v>
      </c>
      <c r="T37" s="47"/>
      <c r="U37" s="47"/>
      <c r="V37" s="47"/>
    </row>
    <row r="38" spans="1:22" s="30" customFormat="1" ht="14.4" customHeight="1">
      <c r="A38" s="101"/>
      <c r="B38" s="142" t="s">
        <v>354</v>
      </c>
      <c r="C38" s="199"/>
      <c r="D38" s="199"/>
      <c r="E38" s="199"/>
      <c r="F38" s="199"/>
      <c r="G38" s="199"/>
      <c r="H38" s="199"/>
      <c r="I38" s="199"/>
      <c r="J38" s="199"/>
      <c r="K38" s="199"/>
      <c r="L38" s="199"/>
      <c r="M38" s="199"/>
      <c r="N38" s="199"/>
      <c r="O38" s="199"/>
      <c r="P38" s="199"/>
      <c r="Q38" s="199"/>
      <c r="R38" s="199"/>
      <c r="S38" s="203"/>
      <c r="T38" s="47"/>
      <c r="U38" s="47"/>
      <c r="V38" s="47"/>
    </row>
    <row r="39" spans="1:22" s="30" customFormat="1" ht="14.4" customHeight="1">
      <c r="A39" s="101"/>
      <c r="B39" s="25" t="s">
        <v>250</v>
      </c>
      <c r="C39" s="199">
        <v>412535</v>
      </c>
      <c r="D39" s="199">
        <v>253575</v>
      </c>
      <c r="E39" s="199">
        <v>60736</v>
      </c>
      <c r="F39" s="199">
        <v>27610</v>
      </c>
      <c r="G39" s="199">
        <v>39725</v>
      </c>
      <c r="H39" s="199">
        <v>27413</v>
      </c>
      <c r="I39" s="199">
        <v>31399</v>
      </c>
      <c r="J39" s="199">
        <v>66692</v>
      </c>
      <c r="K39" s="199">
        <v>158960</v>
      </c>
      <c r="L39" s="199">
        <v>24513</v>
      </c>
      <c r="M39" s="199">
        <v>27745</v>
      </c>
      <c r="N39" s="199">
        <v>11565</v>
      </c>
      <c r="O39" s="199">
        <v>17518</v>
      </c>
      <c r="P39" s="199">
        <v>13600</v>
      </c>
      <c r="Q39" s="199">
        <v>25969</v>
      </c>
      <c r="R39" s="199">
        <v>23269</v>
      </c>
      <c r="S39" s="203">
        <v>14781</v>
      </c>
      <c r="T39" s="47"/>
      <c r="U39" s="47"/>
      <c r="V39" s="47"/>
    </row>
    <row r="40" spans="1:22" s="30" customFormat="1" ht="14.4" customHeight="1">
      <c r="A40" s="101"/>
      <c r="B40" s="142" t="s">
        <v>135</v>
      </c>
      <c r="C40" s="200"/>
      <c r="D40" s="200"/>
      <c r="E40" s="200"/>
      <c r="F40" s="200"/>
      <c r="G40" s="200"/>
      <c r="H40" s="200"/>
      <c r="I40" s="200"/>
      <c r="J40" s="200"/>
      <c r="K40" s="200"/>
      <c r="L40" s="200"/>
      <c r="M40" s="200"/>
      <c r="N40" s="200"/>
      <c r="O40" s="200"/>
      <c r="P40" s="200"/>
      <c r="Q40" s="200"/>
      <c r="R40" s="200"/>
      <c r="S40" s="202"/>
      <c r="T40" s="47"/>
      <c r="U40" s="47"/>
      <c r="V40" s="47"/>
    </row>
    <row r="41" spans="1:22" s="30" customFormat="1" ht="14.4" customHeight="1">
      <c r="A41" s="101"/>
      <c r="B41" s="27" t="s">
        <v>491</v>
      </c>
      <c r="C41" s="201">
        <v>74042</v>
      </c>
      <c r="D41" s="201">
        <v>45309</v>
      </c>
      <c r="E41" s="201">
        <v>12888</v>
      </c>
      <c r="F41" s="201">
        <v>4979</v>
      </c>
      <c r="G41" s="201">
        <v>6841</v>
      </c>
      <c r="H41" s="201">
        <v>4520</v>
      </c>
      <c r="I41" s="201">
        <v>5547</v>
      </c>
      <c r="J41" s="201">
        <v>10534</v>
      </c>
      <c r="K41" s="201">
        <v>28733</v>
      </c>
      <c r="L41" s="201">
        <v>4262</v>
      </c>
      <c r="M41" s="201">
        <v>4690</v>
      </c>
      <c r="N41" s="201">
        <v>2112</v>
      </c>
      <c r="O41" s="201">
        <v>3329</v>
      </c>
      <c r="P41" s="201">
        <v>2417</v>
      </c>
      <c r="Q41" s="201">
        <v>4866</v>
      </c>
      <c r="R41" s="201">
        <v>4285</v>
      </c>
      <c r="S41" s="202">
        <v>2772</v>
      </c>
      <c r="T41" s="47"/>
      <c r="U41" s="47"/>
      <c r="V41" s="47"/>
    </row>
    <row r="42" spans="1:22" s="30" customFormat="1" ht="14.4" customHeight="1">
      <c r="A42" s="101"/>
      <c r="B42" s="143" t="s">
        <v>223</v>
      </c>
      <c r="C42" s="200"/>
      <c r="D42" s="200"/>
      <c r="E42" s="200"/>
      <c r="F42" s="200"/>
      <c r="G42" s="200"/>
      <c r="H42" s="200"/>
      <c r="I42" s="200"/>
      <c r="J42" s="200"/>
      <c r="K42" s="200"/>
      <c r="L42" s="200"/>
      <c r="M42" s="200"/>
      <c r="N42" s="200"/>
      <c r="O42" s="200"/>
      <c r="P42" s="200"/>
      <c r="Q42" s="200"/>
      <c r="R42" s="200"/>
      <c r="S42" s="202"/>
      <c r="T42" s="47"/>
      <c r="U42" s="47"/>
      <c r="V42" s="47"/>
    </row>
    <row r="43" spans="1:22" s="30" customFormat="1" ht="14.4" customHeight="1">
      <c r="A43" s="101"/>
      <c r="B43" s="31" t="s">
        <v>72</v>
      </c>
      <c r="C43" s="201">
        <v>87531</v>
      </c>
      <c r="D43" s="201">
        <v>54088</v>
      </c>
      <c r="E43" s="201">
        <v>14191</v>
      </c>
      <c r="F43" s="201">
        <v>5738</v>
      </c>
      <c r="G43" s="201">
        <v>8654</v>
      </c>
      <c r="H43" s="201">
        <v>5920</v>
      </c>
      <c r="I43" s="201">
        <v>6665</v>
      </c>
      <c r="J43" s="201">
        <v>12920</v>
      </c>
      <c r="K43" s="201">
        <v>33443</v>
      </c>
      <c r="L43" s="201">
        <v>5154</v>
      </c>
      <c r="M43" s="201">
        <v>5939</v>
      </c>
      <c r="N43" s="201">
        <v>2408</v>
      </c>
      <c r="O43" s="201">
        <v>3646</v>
      </c>
      <c r="P43" s="201">
        <v>2803</v>
      </c>
      <c r="Q43" s="201">
        <v>5236</v>
      </c>
      <c r="R43" s="201">
        <v>5105</v>
      </c>
      <c r="S43" s="202">
        <v>3152</v>
      </c>
      <c r="T43" s="47"/>
      <c r="U43" s="47"/>
      <c r="V43" s="47"/>
    </row>
    <row r="44" spans="1:22" s="30" customFormat="1" ht="14.4" customHeight="1">
      <c r="A44" s="101"/>
      <c r="B44" s="31" t="s">
        <v>73</v>
      </c>
      <c r="C44" s="201">
        <v>86077</v>
      </c>
      <c r="D44" s="201">
        <v>52873</v>
      </c>
      <c r="E44" s="201">
        <v>12118</v>
      </c>
      <c r="F44" s="201">
        <v>5618</v>
      </c>
      <c r="G44" s="201">
        <v>8675</v>
      </c>
      <c r="H44" s="201">
        <v>5965</v>
      </c>
      <c r="I44" s="201">
        <v>6306</v>
      </c>
      <c r="J44" s="201">
        <v>14191</v>
      </c>
      <c r="K44" s="201">
        <v>33204</v>
      </c>
      <c r="L44" s="201">
        <v>4894</v>
      </c>
      <c r="M44" s="201">
        <v>6174</v>
      </c>
      <c r="N44" s="201">
        <v>2341</v>
      </c>
      <c r="O44" s="201">
        <v>3882</v>
      </c>
      <c r="P44" s="201">
        <v>2845</v>
      </c>
      <c r="Q44" s="201">
        <v>5178</v>
      </c>
      <c r="R44" s="201">
        <v>4873</v>
      </c>
      <c r="S44" s="202">
        <v>3017</v>
      </c>
      <c r="T44" s="47"/>
      <c r="U44" s="47"/>
      <c r="V44" s="47"/>
    </row>
    <row r="45" spans="1:22" s="30" customFormat="1" ht="14.4" customHeight="1">
      <c r="A45" s="101"/>
      <c r="B45" s="31" t="s">
        <v>74</v>
      </c>
      <c r="C45" s="201">
        <v>68811</v>
      </c>
      <c r="D45" s="201">
        <v>42315</v>
      </c>
      <c r="E45" s="201">
        <v>9178</v>
      </c>
      <c r="F45" s="201">
        <v>4698</v>
      </c>
      <c r="G45" s="201">
        <v>6606</v>
      </c>
      <c r="H45" s="201">
        <v>4516</v>
      </c>
      <c r="I45" s="201">
        <v>5038</v>
      </c>
      <c r="J45" s="201">
        <v>12279</v>
      </c>
      <c r="K45" s="201">
        <v>26496</v>
      </c>
      <c r="L45" s="201">
        <v>4085</v>
      </c>
      <c r="M45" s="201">
        <v>4961</v>
      </c>
      <c r="N45" s="201">
        <v>1810</v>
      </c>
      <c r="O45" s="201">
        <v>2746</v>
      </c>
      <c r="P45" s="201">
        <v>2269</v>
      </c>
      <c r="Q45" s="201">
        <v>4308</v>
      </c>
      <c r="R45" s="201">
        <v>3831</v>
      </c>
      <c r="S45" s="202">
        <v>2486</v>
      </c>
      <c r="T45" s="47"/>
      <c r="U45" s="47"/>
      <c r="V45" s="47"/>
    </row>
    <row r="46" spans="1:22" s="30" customFormat="1" ht="14.4" customHeight="1">
      <c r="A46" s="101"/>
      <c r="B46" s="31" t="s">
        <v>75</v>
      </c>
      <c r="C46" s="201">
        <v>37515</v>
      </c>
      <c r="D46" s="201">
        <v>22912</v>
      </c>
      <c r="E46" s="201">
        <v>4627</v>
      </c>
      <c r="F46" s="201">
        <v>2604</v>
      </c>
      <c r="G46" s="201">
        <v>3509</v>
      </c>
      <c r="H46" s="201">
        <v>2365</v>
      </c>
      <c r="I46" s="201">
        <v>2879</v>
      </c>
      <c r="J46" s="201">
        <v>6928</v>
      </c>
      <c r="K46" s="201">
        <v>14603</v>
      </c>
      <c r="L46" s="201">
        <v>2420</v>
      </c>
      <c r="M46" s="201">
        <v>2466</v>
      </c>
      <c r="N46" s="201">
        <v>1107</v>
      </c>
      <c r="O46" s="201">
        <v>1359</v>
      </c>
      <c r="P46" s="201">
        <v>1303</v>
      </c>
      <c r="Q46" s="201">
        <v>2504</v>
      </c>
      <c r="R46" s="201">
        <v>2050</v>
      </c>
      <c r="S46" s="202">
        <v>1394</v>
      </c>
      <c r="T46" s="47"/>
      <c r="U46" s="47"/>
      <c r="V46" s="47"/>
    </row>
    <row r="47" spans="1:22" s="30" customFormat="1" ht="14.4" customHeight="1">
      <c r="A47" s="101"/>
      <c r="B47" s="31" t="s">
        <v>77</v>
      </c>
      <c r="C47" s="201">
        <v>29237</v>
      </c>
      <c r="D47" s="201">
        <v>18157</v>
      </c>
      <c r="E47" s="201">
        <v>3819</v>
      </c>
      <c r="F47" s="201">
        <v>1939</v>
      </c>
      <c r="G47" s="201">
        <v>2801</v>
      </c>
      <c r="H47" s="201">
        <v>1966</v>
      </c>
      <c r="I47" s="201">
        <v>2466</v>
      </c>
      <c r="J47" s="201">
        <v>5166</v>
      </c>
      <c r="K47" s="201">
        <v>11080</v>
      </c>
      <c r="L47" s="201">
        <v>1767</v>
      </c>
      <c r="M47" s="201">
        <v>1770</v>
      </c>
      <c r="N47" s="201">
        <v>885</v>
      </c>
      <c r="O47" s="201">
        <v>1266</v>
      </c>
      <c r="P47" s="201">
        <v>962</v>
      </c>
      <c r="Q47" s="201">
        <v>1946</v>
      </c>
      <c r="R47" s="201">
        <v>1494</v>
      </c>
      <c r="S47" s="202">
        <v>990</v>
      </c>
      <c r="T47" s="47"/>
      <c r="U47" s="47"/>
      <c r="V47" s="47"/>
    </row>
    <row r="48" spans="1:22" s="30" customFormat="1" ht="14.4" customHeight="1">
      <c r="A48" s="101"/>
      <c r="B48" s="27" t="s">
        <v>282</v>
      </c>
      <c r="C48" s="200">
        <v>29322</v>
      </c>
      <c r="D48" s="200">
        <v>17921</v>
      </c>
      <c r="E48" s="200">
        <v>3915</v>
      </c>
      <c r="F48" s="200">
        <v>2034</v>
      </c>
      <c r="G48" s="200">
        <v>2639</v>
      </c>
      <c r="H48" s="200">
        <v>2161</v>
      </c>
      <c r="I48" s="200">
        <v>2498</v>
      </c>
      <c r="J48" s="200">
        <v>4674</v>
      </c>
      <c r="K48" s="200">
        <v>11401</v>
      </c>
      <c r="L48" s="200">
        <v>1931</v>
      </c>
      <c r="M48" s="200">
        <v>1745</v>
      </c>
      <c r="N48" s="200">
        <v>902</v>
      </c>
      <c r="O48" s="200">
        <v>1290</v>
      </c>
      <c r="P48" s="200">
        <v>1001</v>
      </c>
      <c r="Q48" s="200">
        <v>1931</v>
      </c>
      <c r="R48" s="200">
        <v>1631</v>
      </c>
      <c r="S48" s="202">
        <v>970</v>
      </c>
      <c r="T48" s="47"/>
      <c r="U48" s="47"/>
      <c r="V48" s="47"/>
    </row>
    <row r="49" spans="1:22" s="30" customFormat="1" ht="14.4" customHeight="1">
      <c r="A49" s="101"/>
      <c r="B49" s="143" t="s">
        <v>128</v>
      </c>
      <c r="C49" s="201"/>
      <c r="D49" s="201"/>
      <c r="E49" s="201"/>
      <c r="F49" s="201"/>
      <c r="G49" s="201"/>
      <c r="H49" s="201"/>
      <c r="I49" s="201"/>
      <c r="J49" s="201"/>
      <c r="K49" s="201"/>
      <c r="L49" s="201"/>
      <c r="M49" s="201"/>
      <c r="N49" s="201"/>
      <c r="O49" s="201"/>
      <c r="P49" s="201"/>
      <c r="Q49" s="201"/>
      <c r="R49" s="201"/>
      <c r="S49" s="204"/>
      <c r="T49" s="47"/>
      <c r="U49" s="47"/>
      <c r="V49" s="47"/>
    </row>
    <row r="50" spans="1:22" s="30" customFormat="1" ht="14.4" customHeight="1">
      <c r="A50" s="101">
        <v>2022</v>
      </c>
      <c r="B50" s="21" t="s">
        <v>5</v>
      </c>
      <c r="C50" s="198">
        <v>1178164</v>
      </c>
      <c r="D50" s="198">
        <v>725129</v>
      </c>
      <c r="E50" s="198">
        <v>211774</v>
      </c>
      <c r="F50" s="198">
        <v>74558</v>
      </c>
      <c r="G50" s="198">
        <v>101311</v>
      </c>
      <c r="H50" s="198">
        <v>69087</v>
      </c>
      <c r="I50" s="198">
        <v>84514</v>
      </c>
      <c r="J50" s="198">
        <v>183885</v>
      </c>
      <c r="K50" s="198">
        <v>453035</v>
      </c>
      <c r="L50" s="198">
        <v>68470</v>
      </c>
      <c r="M50" s="198">
        <v>81786</v>
      </c>
      <c r="N50" s="198">
        <v>31966</v>
      </c>
      <c r="O50" s="198">
        <v>48894</v>
      </c>
      <c r="P50" s="198">
        <v>37011</v>
      </c>
      <c r="Q50" s="198">
        <v>72616</v>
      </c>
      <c r="R50" s="198">
        <v>69001</v>
      </c>
      <c r="S50" s="203">
        <v>43291</v>
      </c>
      <c r="T50" s="47"/>
      <c r="U50" s="47"/>
      <c r="V50" s="47"/>
    </row>
    <row r="51" spans="1:22" s="30" customFormat="1" ht="14.4" customHeight="1">
      <c r="A51" s="101"/>
      <c r="B51" s="142" t="s">
        <v>354</v>
      </c>
      <c r="C51" s="199"/>
      <c r="D51" s="199"/>
      <c r="E51" s="199"/>
      <c r="F51" s="199"/>
      <c r="G51" s="199"/>
      <c r="H51" s="199"/>
      <c r="I51" s="199"/>
      <c r="J51" s="199"/>
      <c r="K51" s="199"/>
      <c r="L51" s="199"/>
      <c r="M51" s="199"/>
      <c r="N51" s="199"/>
      <c r="O51" s="199"/>
      <c r="P51" s="199"/>
      <c r="Q51" s="199"/>
      <c r="R51" s="199"/>
      <c r="S51" s="203"/>
      <c r="T51" s="47"/>
      <c r="U51" s="47"/>
      <c r="V51" s="47"/>
    </row>
    <row r="52" spans="1:22" s="30" customFormat="1" ht="14.4" customHeight="1">
      <c r="A52" s="101"/>
      <c r="B52" s="25" t="s">
        <v>250</v>
      </c>
      <c r="C52" s="199">
        <v>412430</v>
      </c>
      <c r="D52" s="199">
        <v>253464</v>
      </c>
      <c r="E52" s="199">
        <v>61424</v>
      </c>
      <c r="F52" s="199">
        <v>27629</v>
      </c>
      <c r="G52" s="199">
        <v>39580</v>
      </c>
      <c r="H52" s="199">
        <v>27268</v>
      </c>
      <c r="I52" s="199">
        <v>31276</v>
      </c>
      <c r="J52" s="199">
        <v>66287</v>
      </c>
      <c r="K52" s="199">
        <v>158966</v>
      </c>
      <c r="L52" s="199">
        <v>24538</v>
      </c>
      <c r="M52" s="199">
        <v>27659</v>
      </c>
      <c r="N52" s="199">
        <v>11505</v>
      </c>
      <c r="O52" s="199">
        <v>17475</v>
      </c>
      <c r="P52" s="199">
        <v>13607</v>
      </c>
      <c r="Q52" s="199">
        <v>25958</v>
      </c>
      <c r="R52" s="199">
        <v>23400</v>
      </c>
      <c r="S52" s="203">
        <v>14824</v>
      </c>
      <c r="T52" s="47"/>
      <c r="U52" s="47"/>
      <c r="V52" s="47"/>
    </row>
    <row r="53" spans="1:22" s="30" customFormat="1" ht="14.4" customHeight="1">
      <c r="A53" s="101"/>
      <c r="B53" s="142" t="s">
        <v>135</v>
      </c>
      <c r="C53" s="200"/>
      <c r="D53" s="200"/>
      <c r="E53" s="200"/>
      <c r="F53" s="200"/>
      <c r="G53" s="200"/>
      <c r="H53" s="200"/>
      <c r="I53" s="200"/>
      <c r="J53" s="200"/>
      <c r="K53" s="200"/>
      <c r="L53" s="200"/>
      <c r="M53" s="200"/>
      <c r="N53" s="200"/>
      <c r="O53" s="200"/>
      <c r="P53" s="200"/>
      <c r="Q53" s="200"/>
      <c r="R53" s="200"/>
      <c r="S53" s="202"/>
      <c r="T53" s="47"/>
      <c r="U53" s="47"/>
      <c r="V53" s="47"/>
    </row>
    <row r="54" spans="1:22" s="30" customFormat="1" ht="14.4" customHeight="1">
      <c r="A54" s="101"/>
      <c r="B54" s="27" t="s">
        <v>491</v>
      </c>
      <c r="C54" s="201">
        <v>72307</v>
      </c>
      <c r="D54" s="201">
        <v>44202</v>
      </c>
      <c r="E54" s="201">
        <v>12731</v>
      </c>
      <c r="F54" s="201">
        <v>4902</v>
      </c>
      <c r="G54" s="201">
        <v>6610</v>
      </c>
      <c r="H54" s="201">
        <v>4410</v>
      </c>
      <c r="I54" s="201">
        <v>5408</v>
      </c>
      <c r="J54" s="201">
        <v>10141</v>
      </c>
      <c r="K54" s="201">
        <v>28105</v>
      </c>
      <c r="L54" s="201">
        <v>4168</v>
      </c>
      <c r="M54" s="201">
        <v>4561</v>
      </c>
      <c r="N54" s="201">
        <v>2060</v>
      </c>
      <c r="O54" s="201">
        <v>3273</v>
      </c>
      <c r="P54" s="201">
        <v>2351</v>
      </c>
      <c r="Q54" s="201">
        <v>4770</v>
      </c>
      <c r="R54" s="201">
        <v>4206</v>
      </c>
      <c r="S54" s="202">
        <v>2716</v>
      </c>
      <c r="T54" s="47"/>
      <c r="U54" s="47"/>
      <c r="V54" s="47"/>
    </row>
    <row r="55" spans="1:22" s="30" customFormat="1" ht="14.4" customHeight="1">
      <c r="A55" s="101"/>
      <c r="B55" s="143" t="s">
        <v>223</v>
      </c>
      <c r="C55" s="200"/>
      <c r="D55" s="200"/>
      <c r="E55" s="200"/>
      <c r="F55" s="200"/>
      <c r="G55" s="200"/>
      <c r="H55" s="200"/>
      <c r="I55" s="200"/>
      <c r="J55" s="200"/>
      <c r="K55" s="200"/>
      <c r="L55" s="200"/>
      <c r="M55" s="200"/>
      <c r="N55" s="200"/>
      <c r="O55" s="200"/>
      <c r="P55" s="200"/>
      <c r="Q55" s="200"/>
      <c r="R55" s="200"/>
      <c r="S55" s="202"/>
      <c r="T55" s="47"/>
      <c r="U55" s="47"/>
      <c r="V55" s="47"/>
    </row>
    <row r="56" spans="1:22" s="30" customFormat="1" ht="14.4" customHeight="1">
      <c r="A56" s="101"/>
      <c r="B56" s="31" t="s">
        <v>72</v>
      </c>
      <c r="C56" s="201">
        <v>83489</v>
      </c>
      <c r="D56" s="201">
        <v>51462</v>
      </c>
      <c r="E56" s="201">
        <v>13915</v>
      </c>
      <c r="F56" s="201">
        <v>5432</v>
      </c>
      <c r="G56" s="201">
        <v>8071</v>
      </c>
      <c r="H56" s="201">
        <v>5498</v>
      </c>
      <c r="I56" s="201">
        <v>6365</v>
      </c>
      <c r="J56" s="201">
        <v>12181</v>
      </c>
      <c r="K56" s="201">
        <v>32027</v>
      </c>
      <c r="L56" s="201">
        <v>4913</v>
      </c>
      <c r="M56" s="201">
        <v>5606</v>
      </c>
      <c r="N56" s="201">
        <v>2294</v>
      </c>
      <c r="O56" s="201">
        <v>3470</v>
      </c>
      <c r="P56" s="201">
        <v>2690</v>
      </c>
      <c r="Q56" s="201">
        <v>5063</v>
      </c>
      <c r="R56" s="201">
        <v>4942</v>
      </c>
      <c r="S56" s="202">
        <v>3049</v>
      </c>
      <c r="T56" s="47"/>
      <c r="U56" s="47"/>
      <c r="V56" s="47"/>
    </row>
    <row r="57" spans="1:22" s="30" customFormat="1" ht="14.4" customHeight="1">
      <c r="A57" s="101"/>
      <c r="B57" s="31" t="s">
        <v>73</v>
      </c>
      <c r="C57" s="201">
        <v>86572</v>
      </c>
      <c r="D57" s="201">
        <v>53304</v>
      </c>
      <c r="E57" s="201">
        <v>12480</v>
      </c>
      <c r="F57" s="201">
        <v>5744</v>
      </c>
      <c r="G57" s="201">
        <v>8750</v>
      </c>
      <c r="H57" s="201">
        <v>6057</v>
      </c>
      <c r="I57" s="201">
        <v>6325</v>
      </c>
      <c r="J57" s="201">
        <v>13948</v>
      </c>
      <c r="K57" s="201">
        <v>33268</v>
      </c>
      <c r="L57" s="201">
        <v>4989</v>
      </c>
      <c r="M57" s="201">
        <v>6137</v>
      </c>
      <c r="N57" s="201">
        <v>2372</v>
      </c>
      <c r="O57" s="201">
        <v>3851</v>
      </c>
      <c r="P57" s="201">
        <v>2837</v>
      </c>
      <c r="Q57" s="201">
        <v>5122</v>
      </c>
      <c r="R57" s="201">
        <v>4937</v>
      </c>
      <c r="S57" s="202">
        <v>3023</v>
      </c>
      <c r="T57" s="47"/>
      <c r="U57" s="47"/>
      <c r="V57" s="47"/>
    </row>
    <row r="58" spans="1:22" s="30" customFormat="1" ht="14.4" customHeight="1">
      <c r="A58" s="101"/>
      <c r="B58" s="31" t="s">
        <v>74</v>
      </c>
      <c r="C58" s="201">
        <v>70775</v>
      </c>
      <c r="D58" s="201">
        <v>43446</v>
      </c>
      <c r="E58" s="201">
        <v>9551</v>
      </c>
      <c r="F58" s="201">
        <v>4789</v>
      </c>
      <c r="G58" s="201">
        <v>6894</v>
      </c>
      <c r="H58" s="201">
        <v>4627</v>
      </c>
      <c r="I58" s="201">
        <v>5163</v>
      </c>
      <c r="J58" s="201">
        <v>12422</v>
      </c>
      <c r="K58" s="201">
        <v>27329</v>
      </c>
      <c r="L58" s="201">
        <v>4173</v>
      </c>
      <c r="M58" s="201">
        <v>5155</v>
      </c>
      <c r="N58" s="201">
        <v>1846</v>
      </c>
      <c r="O58" s="201">
        <v>2920</v>
      </c>
      <c r="P58" s="201">
        <v>2327</v>
      </c>
      <c r="Q58" s="201">
        <v>4438</v>
      </c>
      <c r="R58" s="201">
        <v>3867</v>
      </c>
      <c r="S58" s="202">
        <v>2603</v>
      </c>
      <c r="T58" s="47"/>
      <c r="U58" s="47"/>
      <c r="V58" s="47"/>
    </row>
    <row r="59" spans="1:22" s="30" customFormat="1" ht="14.4" customHeight="1">
      <c r="A59" s="101"/>
      <c r="B59" s="31" t="s">
        <v>75</v>
      </c>
      <c r="C59" s="201">
        <v>42436</v>
      </c>
      <c r="D59" s="201">
        <v>25988</v>
      </c>
      <c r="E59" s="201">
        <v>5340</v>
      </c>
      <c r="F59" s="201">
        <v>2926</v>
      </c>
      <c r="G59" s="201">
        <v>3984</v>
      </c>
      <c r="H59" s="201">
        <v>2739</v>
      </c>
      <c r="I59" s="201">
        <v>3151</v>
      </c>
      <c r="J59" s="201">
        <v>7848</v>
      </c>
      <c r="K59" s="201">
        <v>16448</v>
      </c>
      <c r="L59" s="201">
        <v>2715</v>
      </c>
      <c r="M59" s="201">
        <v>2853</v>
      </c>
      <c r="N59" s="201">
        <v>1198</v>
      </c>
      <c r="O59" s="201">
        <v>1516</v>
      </c>
      <c r="P59" s="201">
        <v>1471</v>
      </c>
      <c r="Q59" s="201">
        <v>2769</v>
      </c>
      <c r="R59" s="201">
        <v>2397</v>
      </c>
      <c r="S59" s="202">
        <v>1529</v>
      </c>
      <c r="T59" s="47"/>
      <c r="U59" s="47"/>
      <c r="V59" s="47"/>
    </row>
    <row r="60" spans="1:22" s="30" customFormat="1" ht="14.4" customHeight="1">
      <c r="A60" s="101"/>
      <c r="B60" s="31" t="s">
        <v>77</v>
      </c>
      <c r="C60" s="201">
        <v>27596</v>
      </c>
      <c r="D60" s="201">
        <v>17067</v>
      </c>
      <c r="E60" s="201">
        <v>3536</v>
      </c>
      <c r="F60" s="201">
        <v>1824</v>
      </c>
      <c r="G60" s="201">
        <v>2646</v>
      </c>
      <c r="H60" s="201">
        <v>1810</v>
      </c>
      <c r="I60" s="201">
        <v>2342</v>
      </c>
      <c r="J60" s="201">
        <v>4909</v>
      </c>
      <c r="K60" s="201">
        <v>10529</v>
      </c>
      <c r="L60" s="201">
        <v>1641</v>
      </c>
      <c r="M60" s="201">
        <v>1666</v>
      </c>
      <c r="N60" s="201">
        <v>862</v>
      </c>
      <c r="O60" s="201">
        <v>1182</v>
      </c>
      <c r="P60" s="201">
        <v>934</v>
      </c>
      <c r="Q60" s="201">
        <v>1877</v>
      </c>
      <c r="R60" s="201">
        <v>1423</v>
      </c>
      <c r="S60" s="202">
        <v>944</v>
      </c>
      <c r="T60" s="47"/>
      <c r="U60" s="47"/>
      <c r="V60" s="47"/>
    </row>
    <row r="61" spans="1:22" s="30" customFormat="1" ht="14.4" customHeight="1">
      <c r="A61" s="101"/>
      <c r="B61" s="27" t="s">
        <v>282</v>
      </c>
      <c r="C61" s="200">
        <v>29255</v>
      </c>
      <c r="D61" s="200">
        <v>17995</v>
      </c>
      <c r="E61" s="200">
        <v>3871</v>
      </c>
      <c r="F61" s="200">
        <v>2012</v>
      </c>
      <c r="G61" s="200">
        <v>2625</v>
      </c>
      <c r="H61" s="200">
        <v>2127</v>
      </c>
      <c r="I61" s="200">
        <v>2522</v>
      </c>
      <c r="J61" s="200">
        <v>4838</v>
      </c>
      <c r="K61" s="200">
        <v>11260</v>
      </c>
      <c r="L61" s="200">
        <v>1939</v>
      </c>
      <c r="M61" s="200">
        <v>1681</v>
      </c>
      <c r="N61" s="200">
        <v>873</v>
      </c>
      <c r="O61" s="200">
        <v>1263</v>
      </c>
      <c r="P61" s="200">
        <v>997</v>
      </c>
      <c r="Q61" s="200">
        <v>1919</v>
      </c>
      <c r="R61" s="200">
        <v>1628</v>
      </c>
      <c r="S61" s="202">
        <v>960</v>
      </c>
      <c r="T61" s="47"/>
      <c r="U61" s="47"/>
      <c r="V61" s="47"/>
    </row>
    <row r="62" spans="1:22" s="30" customFormat="1" ht="14.4" customHeight="1">
      <c r="A62" s="101"/>
      <c r="B62" s="143" t="s">
        <v>128</v>
      </c>
      <c r="C62" s="201"/>
      <c r="D62" s="201"/>
      <c r="E62" s="201"/>
      <c r="F62" s="201"/>
      <c r="G62" s="201"/>
      <c r="H62" s="201"/>
      <c r="I62" s="201"/>
      <c r="J62" s="201"/>
      <c r="K62" s="201"/>
      <c r="L62" s="201"/>
      <c r="M62" s="201"/>
      <c r="N62" s="201"/>
      <c r="O62" s="201"/>
      <c r="P62" s="201"/>
      <c r="Q62" s="201"/>
      <c r="R62" s="201"/>
      <c r="S62" s="204"/>
      <c r="T62" s="114"/>
      <c r="U62" s="47"/>
      <c r="V62" s="47"/>
    </row>
    <row r="63" spans="1:22" s="91" customFormat="1" ht="14.4" customHeight="1">
      <c r="A63" s="101">
        <v>2023</v>
      </c>
      <c r="B63" s="21" t="s">
        <v>5</v>
      </c>
      <c r="C63" s="198">
        <v>1168499</v>
      </c>
      <c r="D63" s="198">
        <v>719595</v>
      </c>
      <c r="E63" s="198">
        <v>211764</v>
      </c>
      <c r="F63" s="198">
        <v>73741</v>
      </c>
      <c r="G63" s="198">
        <v>100058</v>
      </c>
      <c r="H63" s="198">
        <v>68103</v>
      </c>
      <c r="I63" s="198">
        <v>83634</v>
      </c>
      <c r="J63" s="198">
        <v>182295</v>
      </c>
      <c r="K63" s="198">
        <v>448904</v>
      </c>
      <c r="L63" s="198">
        <v>67817</v>
      </c>
      <c r="M63" s="198">
        <v>81057</v>
      </c>
      <c r="N63" s="198">
        <v>31693</v>
      </c>
      <c r="O63" s="198">
        <v>48394</v>
      </c>
      <c r="P63" s="198">
        <v>36739</v>
      </c>
      <c r="Q63" s="198">
        <v>71824</v>
      </c>
      <c r="R63" s="198">
        <v>68448</v>
      </c>
      <c r="S63" s="119">
        <v>42932</v>
      </c>
      <c r="T63" s="119"/>
      <c r="U63" s="47"/>
      <c r="V63" s="47"/>
    </row>
    <row r="64" spans="1:22" s="30" customFormat="1" ht="14.4" customHeight="1">
      <c r="A64" s="101"/>
      <c r="B64" s="142" t="s">
        <v>354</v>
      </c>
      <c r="C64" s="201"/>
      <c r="D64" s="201"/>
      <c r="E64" s="201"/>
      <c r="F64" s="201"/>
      <c r="G64" s="201"/>
      <c r="H64" s="201"/>
      <c r="I64" s="201"/>
      <c r="J64" s="201"/>
      <c r="K64" s="201"/>
      <c r="L64" s="201"/>
      <c r="M64" s="201"/>
      <c r="N64" s="201"/>
      <c r="O64" s="201"/>
      <c r="P64" s="201"/>
      <c r="Q64" s="201"/>
      <c r="R64" s="201"/>
      <c r="S64" s="114"/>
      <c r="T64" s="114"/>
      <c r="U64" s="47"/>
      <c r="V64" s="47"/>
    </row>
    <row r="65" spans="1:22" s="30" customFormat="1" ht="14.4" customHeight="1">
      <c r="A65" s="101"/>
      <c r="B65" s="25" t="s">
        <v>250</v>
      </c>
      <c r="C65" s="198">
        <v>413583</v>
      </c>
      <c r="D65" s="198">
        <v>254107</v>
      </c>
      <c r="E65" s="198">
        <v>62358</v>
      </c>
      <c r="F65" s="198">
        <v>27629</v>
      </c>
      <c r="G65" s="198">
        <v>39459</v>
      </c>
      <c r="H65" s="198">
        <v>27157</v>
      </c>
      <c r="I65" s="198">
        <v>31196</v>
      </c>
      <c r="J65" s="198">
        <v>66308</v>
      </c>
      <c r="K65" s="198">
        <v>159476</v>
      </c>
      <c r="L65" s="198">
        <v>24599</v>
      </c>
      <c r="M65" s="198">
        <v>27715</v>
      </c>
      <c r="N65" s="198">
        <v>11533</v>
      </c>
      <c r="O65" s="198">
        <v>17541</v>
      </c>
      <c r="P65" s="198">
        <v>13654</v>
      </c>
      <c r="Q65" s="198">
        <v>26030</v>
      </c>
      <c r="R65" s="198">
        <v>23517</v>
      </c>
      <c r="S65" s="119">
        <v>14887</v>
      </c>
      <c r="T65" s="114"/>
      <c r="U65" s="47"/>
      <c r="V65" s="47"/>
    </row>
    <row r="66" spans="1:22" s="30" customFormat="1" ht="14.4" customHeight="1">
      <c r="A66" s="101"/>
      <c r="B66" s="142" t="s">
        <v>135</v>
      </c>
      <c r="C66" s="198"/>
      <c r="D66" s="198"/>
      <c r="E66" s="198"/>
      <c r="F66" s="198"/>
      <c r="G66" s="198"/>
      <c r="H66" s="198"/>
      <c r="I66" s="198"/>
      <c r="J66" s="198"/>
      <c r="K66" s="198"/>
      <c r="L66" s="198"/>
      <c r="M66" s="198"/>
      <c r="N66" s="198"/>
      <c r="O66" s="198"/>
      <c r="P66" s="198"/>
      <c r="Q66" s="198"/>
      <c r="R66" s="198"/>
      <c r="S66" s="119"/>
      <c r="T66" s="114"/>
      <c r="U66" s="47"/>
      <c r="V66" s="47"/>
    </row>
    <row r="67" spans="1:22" s="30" customFormat="1" ht="14.4" customHeight="1">
      <c r="A67" s="101"/>
      <c r="B67" s="27" t="s">
        <v>491</v>
      </c>
      <c r="C67" s="198">
        <v>71122</v>
      </c>
      <c r="D67" s="198">
        <v>43253</v>
      </c>
      <c r="E67" s="198">
        <v>12621</v>
      </c>
      <c r="F67" s="198">
        <v>4763</v>
      </c>
      <c r="G67" s="198">
        <v>6293</v>
      </c>
      <c r="H67" s="198">
        <v>4286</v>
      </c>
      <c r="I67" s="198">
        <v>5315</v>
      </c>
      <c r="J67" s="198">
        <v>9975</v>
      </c>
      <c r="K67" s="198">
        <v>27869</v>
      </c>
      <c r="L67" s="198">
        <v>4111</v>
      </c>
      <c r="M67" s="198">
        <v>4591</v>
      </c>
      <c r="N67" s="198">
        <v>2021</v>
      </c>
      <c r="O67" s="198">
        <v>3207</v>
      </c>
      <c r="P67" s="198">
        <v>2335</v>
      </c>
      <c r="Q67" s="198">
        <v>4737</v>
      </c>
      <c r="R67" s="198">
        <v>4170</v>
      </c>
      <c r="S67" s="119">
        <v>2697</v>
      </c>
      <c r="T67" s="114"/>
      <c r="U67" s="47"/>
      <c r="V67" s="47"/>
    </row>
    <row r="68" spans="1:22" s="30" customFormat="1" ht="14.4" customHeight="1">
      <c r="A68" s="101"/>
      <c r="B68" s="143" t="s">
        <v>223</v>
      </c>
      <c r="C68" s="201"/>
      <c r="D68" s="201"/>
      <c r="E68" s="201"/>
      <c r="F68" s="201"/>
      <c r="G68" s="201"/>
      <c r="H68" s="201"/>
      <c r="I68" s="201"/>
      <c r="J68" s="201"/>
      <c r="K68" s="201"/>
      <c r="L68" s="201"/>
      <c r="M68" s="201"/>
      <c r="N68" s="201"/>
      <c r="O68" s="201"/>
      <c r="P68" s="201"/>
      <c r="Q68" s="201"/>
      <c r="R68" s="201"/>
      <c r="S68" s="114"/>
      <c r="T68" s="114"/>
      <c r="U68" s="47"/>
      <c r="V68" s="47"/>
    </row>
    <row r="69" spans="1:22" s="30" customFormat="1" ht="14.4" customHeight="1">
      <c r="A69" s="101"/>
      <c r="B69" s="31" t="s">
        <v>72</v>
      </c>
      <c r="C69" s="201">
        <v>79549</v>
      </c>
      <c r="D69" s="201">
        <v>49121</v>
      </c>
      <c r="E69" s="201">
        <v>13592</v>
      </c>
      <c r="F69" s="201">
        <v>5251</v>
      </c>
      <c r="G69" s="201">
        <v>7695</v>
      </c>
      <c r="H69" s="201">
        <v>5162</v>
      </c>
      <c r="I69" s="201">
        <v>6020</v>
      </c>
      <c r="J69" s="201">
        <v>11401</v>
      </c>
      <c r="K69" s="201">
        <v>30428</v>
      </c>
      <c r="L69" s="201">
        <v>4689</v>
      </c>
      <c r="M69" s="201">
        <v>5213</v>
      </c>
      <c r="N69" s="201">
        <v>2192</v>
      </c>
      <c r="O69" s="201">
        <v>3341</v>
      </c>
      <c r="P69" s="201">
        <v>2575</v>
      </c>
      <c r="Q69" s="201">
        <v>4818</v>
      </c>
      <c r="R69" s="201">
        <v>4679</v>
      </c>
      <c r="S69" s="114">
        <v>2921</v>
      </c>
      <c r="T69" s="114"/>
      <c r="U69" s="47"/>
      <c r="V69" s="47"/>
    </row>
    <row r="70" spans="1:22" s="30" customFormat="1" ht="14.4" customHeight="1">
      <c r="A70" s="101"/>
      <c r="B70" s="31" t="s">
        <v>73</v>
      </c>
      <c r="C70" s="201">
        <v>86475</v>
      </c>
      <c r="D70" s="201">
        <v>53241</v>
      </c>
      <c r="E70" s="201">
        <v>12818</v>
      </c>
      <c r="F70" s="201">
        <v>5626</v>
      </c>
      <c r="G70" s="201">
        <v>8691</v>
      </c>
      <c r="H70" s="201">
        <v>6037</v>
      </c>
      <c r="I70" s="201">
        <v>6356</v>
      </c>
      <c r="J70" s="201">
        <v>13713</v>
      </c>
      <c r="K70" s="201">
        <v>33234</v>
      </c>
      <c r="L70" s="201">
        <v>5031</v>
      </c>
      <c r="M70" s="201">
        <v>6082</v>
      </c>
      <c r="N70" s="201">
        <v>2390</v>
      </c>
      <c r="O70" s="201">
        <v>3769</v>
      </c>
      <c r="P70" s="201">
        <v>2824</v>
      </c>
      <c r="Q70" s="201">
        <v>5172</v>
      </c>
      <c r="R70" s="201">
        <v>4935</v>
      </c>
      <c r="S70" s="114">
        <v>3031</v>
      </c>
      <c r="T70" s="114"/>
      <c r="U70" s="47"/>
      <c r="V70" s="47"/>
    </row>
    <row r="71" spans="1:22" s="30" customFormat="1" ht="14.4" customHeight="1">
      <c r="A71" s="101"/>
      <c r="B71" s="31" t="s">
        <v>74</v>
      </c>
      <c r="C71" s="201">
        <v>72801</v>
      </c>
      <c r="D71" s="201">
        <v>44696</v>
      </c>
      <c r="E71" s="201">
        <v>10024</v>
      </c>
      <c r="F71" s="201">
        <v>4931</v>
      </c>
      <c r="G71" s="201">
        <v>7099</v>
      </c>
      <c r="H71" s="201">
        <v>4759</v>
      </c>
      <c r="I71" s="201">
        <v>5291</v>
      </c>
      <c r="J71" s="201">
        <v>12592</v>
      </c>
      <c r="K71" s="201">
        <v>28105</v>
      </c>
      <c r="L71" s="201">
        <v>4216</v>
      </c>
      <c r="M71" s="201">
        <v>5311</v>
      </c>
      <c r="N71" s="201">
        <v>1949</v>
      </c>
      <c r="O71" s="201">
        <v>3092</v>
      </c>
      <c r="P71" s="201">
        <v>2357</v>
      </c>
      <c r="Q71" s="201">
        <v>4521</v>
      </c>
      <c r="R71" s="201">
        <v>4017</v>
      </c>
      <c r="S71" s="114">
        <v>2642</v>
      </c>
      <c r="T71" s="114"/>
      <c r="U71" s="47"/>
      <c r="V71" s="47"/>
    </row>
    <row r="72" spans="1:22" s="30" customFormat="1" ht="14.4" customHeight="1">
      <c r="A72" s="101"/>
      <c r="B72" s="31" t="s">
        <v>75</v>
      </c>
      <c r="C72" s="201">
        <v>47009</v>
      </c>
      <c r="D72" s="201">
        <v>28846</v>
      </c>
      <c r="E72" s="201">
        <v>5933</v>
      </c>
      <c r="F72" s="201">
        <v>3253</v>
      </c>
      <c r="G72" s="201">
        <v>4442</v>
      </c>
      <c r="H72" s="201">
        <v>3053</v>
      </c>
      <c r="I72" s="201">
        <v>3457</v>
      </c>
      <c r="J72" s="201">
        <v>8708</v>
      </c>
      <c r="K72" s="201">
        <v>18163</v>
      </c>
      <c r="L72" s="201">
        <v>2967</v>
      </c>
      <c r="M72" s="201">
        <v>3211</v>
      </c>
      <c r="N72" s="201">
        <v>1266</v>
      </c>
      <c r="O72" s="201">
        <v>1711</v>
      </c>
      <c r="P72" s="201">
        <v>1612</v>
      </c>
      <c r="Q72" s="201">
        <v>3024</v>
      </c>
      <c r="R72" s="201">
        <v>2656</v>
      </c>
      <c r="S72" s="114">
        <v>1716</v>
      </c>
      <c r="T72" s="114"/>
      <c r="U72" s="47"/>
      <c r="V72" s="47"/>
    </row>
    <row r="73" spans="1:22" s="30" customFormat="1" ht="14.4" customHeight="1">
      <c r="A73" s="101"/>
      <c r="B73" s="31" t="s">
        <v>77</v>
      </c>
      <c r="C73" s="201">
        <v>26917</v>
      </c>
      <c r="D73" s="201">
        <v>16541</v>
      </c>
      <c r="E73" s="201">
        <v>3456</v>
      </c>
      <c r="F73" s="201">
        <v>1787</v>
      </c>
      <c r="G73" s="201">
        <v>2559</v>
      </c>
      <c r="H73" s="201">
        <v>1676</v>
      </c>
      <c r="I73" s="201">
        <v>2231</v>
      </c>
      <c r="J73" s="201">
        <v>4832</v>
      </c>
      <c r="K73" s="201">
        <v>10376</v>
      </c>
      <c r="L73" s="201">
        <v>1645</v>
      </c>
      <c r="M73" s="201">
        <v>1637</v>
      </c>
      <c r="N73" s="201">
        <v>813</v>
      </c>
      <c r="O73" s="201">
        <v>1164</v>
      </c>
      <c r="P73" s="201">
        <v>942</v>
      </c>
      <c r="Q73" s="201">
        <v>1826</v>
      </c>
      <c r="R73" s="201">
        <v>1432</v>
      </c>
      <c r="S73" s="114">
        <v>917</v>
      </c>
      <c r="T73" s="114"/>
      <c r="U73" s="47"/>
      <c r="V73" s="47"/>
    </row>
    <row r="74" spans="1:22" s="30" customFormat="1" ht="14.4" customHeight="1">
      <c r="A74" s="101"/>
      <c r="B74" s="27" t="s">
        <v>282</v>
      </c>
      <c r="C74" s="201">
        <v>29710</v>
      </c>
      <c r="D74" s="201">
        <v>18409</v>
      </c>
      <c r="E74" s="201">
        <v>3914</v>
      </c>
      <c r="F74" s="201">
        <v>2018</v>
      </c>
      <c r="G74" s="201">
        <v>2680</v>
      </c>
      <c r="H74" s="201">
        <v>2184</v>
      </c>
      <c r="I74" s="201">
        <v>2526</v>
      </c>
      <c r="J74" s="201">
        <v>5087</v>
      </c>
      <c r="K74" s="201">
        <v>11301</v>
      </c>
      <c r="L74" s="201">
        <v>1940</v>
      </c>
      <c r="M74" s="201">
        <v>1670</v>
      </c>
      <c r="N74" s="201">
        <v>902</v>
      </c>
      <c r="O74" s="201">
        <v>1257</v>
      </c>
      <c r="P74" s="201">
        <v>1009</v>
      </c>
      <c r="Q74" s="201">
        <v>1932</v>
      </c>
      <c r="R74" s="201">
        <v>1628</v>
      </c>
      <c r="S74" s="114">
        <v>963</v>
      </c>
      <c r="T74" s="114"/>
      <c r="U74" s="47"/>
      <c r="V74" s="47"/>
    </row>
    <row r="75" spans="1:22" s="30" customFormat="1" ht="14.4" customHeight="1">
      <c r="A75" s="101"/>
      <c r="B75" s="143" t="s">
        <v>128</v>
      </c>
      <c r="C75" s="201"/>
      <c r="D75" s="201"/>
      <c r="E75" s="201"/>
      <c r="F75" s="201"/>
      <c r="G75" s="201"/>
      <c r="H75" s="201"/>
      <c r="I75" s="201"/>
      <c r="J75" s="201"/>
      <c r="K75" s="201"/>
      <c r="L75" s="201"/>
      <c r="M75" s="201"/>
      <c r="N75" s="201"/>
      <c r="O75" s="201"/>
      <c r="P75" s="201"/>
      <c r="Q75" s="201"/>
      <c r="R75" s="201"/>
      <c r="S75" s="114"/>
      <c r="T75" s="114"/>
      <c r="U75" s="47"/>
      <c r="V75" s="47"/>
    </row>
    <row r="76" spans="1:22" s="30" customFormat="1" ht="14.4" customHeight="1">
      <c r="A76" s="101"/>
      <c r="B76" s="662" t="s">
        <v>448</v>
      </c>
      <c r="C76" s="662"/>
      <c r="D76" s="662"/>
      <c r="E76" s="662"/>
      <c r="F76" s="662"/>
      <c r="G76" s="662"/>
      <c r="H76" s="662"/>
      <c r="I76" s="662"/>
      <c r="J76" s="662"/>
      <c r="K76" s="662"/>
      <c r="L76" s="662"/>
      <c r="M76" s="662"/>
      <c r="N76" s="662"/>
      <c r="O76" s="662"/>
      <c r="P76" s="662"/>
      <c r="Q76" s="662"/>
      <c r="R76" s="662"/>
      <c r="S76" s="662"/>
      <c r="T76" s="47"/>
      <c r="U76" s="47"/>
      <c r="V76" s="47"/>
    </row>
    <row r="77" spans="1:22" s="30" customFormat="1" ht="14.4" customHeight="1">
      <c r="A77" s="101"/>
      <c r="B77" s="663" t="s">
        <v>7</v>
      </c>
      <c r="C77" s="663"/>
      <c r="D77" s="663"/>
      <c r="E77" s="663"/>
      <c r="F77" s="663"/>
      <c r="G77" s="663"/>
      <c r="H77" s="663"/>
      <c r="I77" s="663"/>
      <c r="J77" s="663"/>
      <c r="K77" s="663"/>
      <c r="L77" s="663"/>
      <c r="M77" s="663"/>
      <c r="N77" s="663"/>
      <c r="O77" s="663"/>
      <c r="P77" s="663"/>
      <c r="Q77" s="663"/>
      <c r="R77" s="663"/>
      <c r="S77" s="663"/>
      <c r="T77" s="47"/>
      <c r="U77" s="47"/>
      <c r="V77" s="47"/>
    </row>
    <row r="78" spans="1:22" s="30" customFormat="1" ht="14.4" customHeight="1">
      <c r="A78" s="101">
        <v>2019</v>
      </c>
      <c r="B78" s="21" t="s">
        <v>353</v>
      </c>
      <c r="C78" s="198">
        <v>632297</v>
      </c>
      <c r="D78" s="198">
        <v>391314</v>
      </c>
      <c r="E78" s="198">
        <v>105987</v>
      </c>
      <c r="F78" s="198">
        <v>40485</v>
      </c>
      <c r="G78" s="198">
        <v>56770</v>
      </c>
      <c r="H78" s="198">
        <v>38325</v>
      </c>
      <c r="I78" s="198">
        <v>46166</v>
      </c>
      <c r="J78" s="198">
        <v>103581</v>
      </c>
      <c r="K78" s="198">
        <v>240983</v>
      </c>
      <c r="L78" s="198">
        <v>36663</v>
      </c>
      <c r="M78" s="198">
        <v>43101</v>
      </c>
      <c r="N78" s="198">
        <v>17059</v>
      </c>
      <c r="O78" s="198">
        <v>26170</v>
      </c>
      <c r="P78" s="198">
        <v>19727</v>
      </c>
      <c r="Q78" s="198">
        <v>39490</v>
      </c>
      <c r="R78" s="198">
        <v>36253</v>
      </c>
      <c r="S78" s="119">
        <v>22520</v>
      </c>
      <c r="T78" s="47"/>
      <c r="U78" s="47"/>
      <c r="V78" s="47"/>
    </row>
    <row r="79" spans="1:22" s="30" customFormat="1" ht="14.4" customHeight="1">
      <c r="A79" s="197"/>
      <c r="B79" s="142" t="s">
        <v>354</v>
      </c>
      <c r="C79" s="198"/>
      <c r="D79" s="198"/>
      <c r="E79" s="198"/>
      <c r="F79" s="198"/>
      <c r="G79" s="198"/>
      <c r="H79" s="198"/>
      <c r="I79" s="198"/>
      <c r="J79" s="198"/>
      <c r="K79" s="198"/>
      <c r="L79" s="198"/>
      <c r="M79" s="198"/>
      <c r="N79" s="198"/>
      <c r="O79" s="198"/>
      <c r="P79" s="198"/>
      <c r="Q79" s="198"/>
      <c r="R79" s="198"/>
      <c r="S79" s="119"/>
      <c r="T79" s="47"/>
      <c r="U79" s="47"/>
      <c r="V79" s="47"/>
    </row>
    <row r="80" spans="1:22" s="30" customFormat="1" ht="14.4" customHeight="1">
      <c r="A80" s="197"/>
      <c r="B80" s="25" t="s">
        <v>250</v>
      </c>
      <c r="C80" s="198">
        <v>235135</v>
      </c>
      <c r="D80" s="198">
        <v>146530</v>
      </c>
      <c r="E80" s="198">
        <v>31991</v>
      </c>
      <c r="F80" s="198">
        <v>15615</v>
      </c>
      <c r="G80" s="198">
        <v>23338</v>
      </c>
      <c r="H80" s="198">
        <v>16188</v>
      </c>
      <c r="I80" s="198">
        <v>18353</v>
      </c>
      <c r="J80" s="198">
        <v>41045</v>
      </c>
      <c r="K80" s="198">
        <v>88605</v>
      </c>
      <c r="L80" s="198">
        <v>13840</v>
      </c>
      <c r="M80" s="198">
        <v>15556</v>
      </c>
      <c r="N80" s="198">
        <v>6491</v>
      </c>
      <c r="O80" s="198">
        <v>9671</v>
      </c>
      <c r="P80" s="198">
        <v>7671</v>
      </c>
      <c r="Q80" s="198">
        <v>14686</v>
      </c>
      <c r="R80" s="198">
        <v>12700</v>
      </c>
      <c r="S80" s="119">
        <v>7990</v>
      </c>
      <c r="T80" s="47"/>
      <c r="U80" s="47"/>
      <c r="V80" s="47"/>
    </row>
    <row r="81" spans="1:22" s="30" customFormat="1" ht="14.4" customHeight="1">
      <c r="A81" s="101"/>
      <c r="B81" s="142" t="s">
        <v>135</v>
      </c>
      <c r="C81" s="201"/>
      <c r="D81" s="201"/>
      <c r="E81" s="201"/>
      <c r="F81" s="201"/>
      <c r="G81" s="201"/>
      <c r="H81" s="201"/>
      <c r="I81" s="201"/>
      <c r="J81" s="201"/>
      <c r="K81" s="201"/>
      <c r="L81" s="201"/>
      <c r="M81" s="201"/>
      <c r="N81" s="201"/>
      <c r="O81" s="201"/>
      <c r="P81" s="201"/>
      <c r="Q81" s="201"/>
      <c r="R81" s="201"/>
      <c r="S81" s="114"/>
      <c r="T81" s="47"/>
      <c r="U81" s="47"/>
      <c r="V81" s="47"/>
    </row>
    <row r="82" spans="1:22" s="30" customFormat="1" ht="14.4" customHeight="1">
      <c r="A82" s="101"/>
      <c r="B82" s="27" t="s">
        <v>491</v>
      </c>
      <c r="C82" s="201">
        <v>41007</v>
      </c>
      <c r="D82" s="201">
        <v>25626</v>
      </c>
      <c r="E82" s="201">
        <v>6638</v>
      </c>
      <c r="F82" s="201">
        <v>2582</v>
      </c>
      <c r="G82" s="201">
        <v>4082</v>
      </c>
      <c r="H82" s="201">
        <v>2687</v>
      </c>
      <c r="I82" s="201">
        <v>3148</v>
      </c>
      <c r="J82" s="201">
        <v>6489</v>
      </c>
      <c r="K82" s="201">
        <v>15381</v>
      </c>
      <c r="L82" s="201">
        <v>2278</v>
      </c>
      <c r="M82" s="201">
        <v>2643</v>
      </c>
      <c r="N82" s="201">
        <v>1149</v>
      </c>
      <c r="O82" s="201">
        <v>1693</v>
      </c>
      <c r="P82" s="201">
        <v>1289</v>
      </c>
      <c r="Q82" s="201">
        <v>2586</v>
      </c>
      <c r="R82" s="201">
        <v>2354</v>
      </c>
      <c r="S82" s="202">
        <v>1389</v>
      </c>
      <c r="T82" s="47"/>
      <c r="U82" s="47"/>
      <c r="V82" s="47"/>
    </row>
    <row r="83" spans="1:22" s="30" customFormat="1" ht="14.4" customHeight="1">
      <c r="A83" s="101"/>
      <c r="B83" s="143" t="s">
        <v>223</v>
      </c>
      <c r="C83" s="200"/>
      <c r="D83" s="200"/>
      <c r="E83" s="200"/>
      <c r="F83" s="200"/>
      <c r="G83" s="200"/>
      <c r="H83" s="200"/>
      <c r="I83" s="200"/>
      <c r="J83" s="200"/>
      <c r="K83" s="200"/>
      <c r="L83" s="200"/>
      <c r="M83" s="200"/>
      <c r="N83" s="200"/>
      <c r="O83" s="200"/>
      <c r="P83" s="200"/>
      <c r="Q83" s="200"/>
      <c r="R83" s="200"/>
      <c r="S83" s="202"/>
      <c r="T83" s="47"/>
      <c r="U83" s="47"/>
      <c r="V83" s="47"/>
    </row>
    <row r="84" spans="1:22" s="30" customFormat="1" ht="14.4" customHeight="1">
      <c r="A84" s="101"/>
      <c r="B84" s="31" t="s">
        <v>72</v>
      </c>
      <c r="C84" s="201">
        <v>48706</v>
      </c>
      <c r="D84" s="201">
        <v>30791</v>
      </c>
      <c r="E84" s="201">
        <v>6863</v>
      </c>
      <c r="F84" s="201">
        <v>3161</v>
      </c>
      <c r="G84" s="201">
        <v>5147</v>
      </c>
      <c r="H84" s="201">
        <v>3528</v>
      </c>
      <c r="I84" s="201">
        <v>3692</v>
      </c>
      <c r="J84" s="201">
        <v>8400</v>
      </c>
      <c r="K84" s="201">
        <v>17915</v>
      </c>
      <c r="L84" s="201">
        <v>2723</v>
      </c>
      <c r="M84" s="201">
        <v>3278</v>
      </c>
      <c r="N84" s="201">
        <v>1264</v>
      </c>
      <c r="O84" s="201">
        <v>2036</v>
      </c>
      <c r="P84" s="201">
        <v>1516</v>
      </c>
      <c r="Q84" s="201">
        <v>2840</v>
      </c>
      <c r="R84" s="201">
        <v>2686</v>
      </c>
      <c r="S84" s="202">
        <v>1572</v>
      </c>
      <c r="T84" s="47"/>
      <c r="U84" s="47"/>
      <c r="V84" s="47"/>
    </row>
    <row r="85" spans="1:22" s="30" customFormat="1" ht="14.4" customHeight="1">
      <c r="A85" s="101"/>
      <c r="B85" s="31" t="s">
        <v>73</v>
      </c>
      <c r="C85" s="201">
        <v>45884</v>
      </c>
      <c r="D85" s="201">
        <v>28911</v>
      </c>
      <c r="E85" s="201">
        <v>5897</v>
      </c>
      <c r="F85" s="201">
        <v>3031</v>
      </c>
      <c r="G85" s="201">
        <v>4677</v>
      </c>
      <c r="H85" s="201">
        <v>3206</v>
      </c>
      <c r="I85" s="201">
        <v>3509</v>
      </c>
      <c r="J85" s="201">
        <v>8591</v>
      </c>
      <c r="K85" s="201">
        <v>16973</v>
      </c>
      <c r="L85" s="201">
        <v>2547</v>
      </c>
      <c r="M85" s="201">
        <v>3265</v>
      </c>
      <c r="N85" s="201">
        <v>1140</v>
      </c>
      <c r="O85" s="201">
        <v>1825</v>
      </c>
      <c r="P85" s="201">
        <v>1420</v>
      </c>
      <c r="Q85" s="201">
        <v>2795</v>
      </c>
      <c r="R85" s="201">
        <v>2397</v>
      </c>
      <c r="S85" s="202">
        <v>1584</v>
      </c>
      <c r="T85" s="47"/>
      <c r="U85" s="47"/>
      <c r="V85" s="47"/>
    </row>
    <row r="86" spans="1:22" s="30" customFormat="1" ht="14.4" customHeight="1">
      <c r="A86" s="101"/>
      <c r="B86" s="31" t="s">
        <v>74</v>
      </c>
      <c r="C86" s="201">
        <v>34579</v>
      </c>
      <c r="D86" s="201">
        <v>21577</v>
      </c>
      <c r="E86" s="201">
        <v>4134</v>
      </c>
      <c r="F86" s="201">
        <v>2397</v>
      </c>
      <c r="G86" s="201">
        <v>3362</v>
      </c>
      <c r="H86" s="201">
        <v>2318</v>
      </c>
      <c r="I86" s="201">
        <v>2567</v>
      </c>
      <c r="J86" s="201">
        <v>6799</v>
      </c>
      <c r="K86" s="201">
        <v>13002</v>
      </c>
      <c r="L86" s="201">
        <v>2073</v>
      </c>
      <c r="M86" s="201">
        <v>2238</v>
      </c>
      <c r="N86" s="201">
        <v>917</v>
      </c>
      <c r="O86" s="201">
        <v>1298</v>
      </c>
      <c r="P86" s="201">
        <v>1152</v>
      </c>
      <c r="Q86" s="201">
        <v>2229</v>
      </c>
      <c r="R86" s="201">
        <v>1885</v>
      </c>
      <c r="S86" s="202">
        <v>1210</v>
      </c>
      <c r="T86" s="47"/>
      <c r="U86" s="47"/>
      <c r="V86" s="47"/>
    </row>
    <row r="87" spans="1:22" s="30" customFormat="1" ht="14.4" customHeight="1">
      <c r="A87" s="101"/>
      <c r="B87" s="31" t="s">
        <v>75</v>
      </c>
      <c r="C87" s="201">
        <v>21874</v>
      </c>
      <c r="D87" s="201">
        <v>13396</v>
      </c>
      <c r="E87" s="201">
        <v>2711</v>
      </c>
      <c r="F87" s="201">
        <v>1427</v>
      </c>
      <c r="G87" s="201">
        <v>2101</v>
      </c>
      <c r="H87" s="201">
        <v>1390</v>
      </c>
      <c r="I87" s="201">
        <v>1808</v>
      </c>
      <c r="J87" s="201">
        <v>3959</v>
      </c>
      <c r="K87" s="201">
        <v>8478</v>
      </c>
      <c r="L87" s="201">
        <v>1355</v>
      </c>
      <c r="M87" s="201">
        <v>1451</v>
      </c>
      <c r="N87" s="201">
        <v>652</v>
      </c>
      <c r="O87" s="201">
        <v>937</v>
      </c>
      <c r="P87" s="201">
        <v>774</v>
      </c>
      <c r="Q87" s="201">
        <v>1442</v>
      </c>
      <c r="R87" s="201">
        <v>1125</v>
      </c>
      <c r="S87" s="202">
        <v>742</v>
      </c>
      <c r="T87" s="47"/>
      <c r="U87" s="47"/>
      <c r="V87" s="47"/>
    </row>
    <row r="88" spans="1:22" s="30" customFormat="1" ht="14.4" customHeight="1">
      <c r="A88" s="197"/>
      <c r="B88" s="31" t="s">
        <v>77</v>
      </c>
      <c r="C88" s="201">
        <v>21217</v>
      </c>
      <c r="D88" s="201">
        <v>13288</v>
      </c>
      <c r="E88" s="201">
        <v>2765</v>
      </c>
      <c r="F88" s="201">
        <v>1500</v>
      </c>
      <c r="G88" s="201">
        <v>2043</v>
      </c>
      <c r="H88" s="201">
        <v>1510</v>
      </c>
      <c r="I88" s="201">
        <v>1843</v>
      </c>
      <c r="J88" s="201">
        <v>3627</v>
      </c>
      <c r="K88" s="201">
        <v>7929</v>
      </c>
      <c r="L88" s="201">
        <v>1280</v>
      </c>
      <c r="M88" s="201">
        <v>1274</v>
      </c>
      <c r="N88" s="201">
        <v>634</v>
      </c>
      <c r="O88" s="201">
        <v>911</v>
      </c>
      <c r="P88" s="201">
        <v>680</v>
      </c>
      <c r="Q88" s="201">
        <v>1317</v>
      </c>
      <c r="R88" s="201">
        <v>1079</v>
      </c>
      <c r="S88" s="202">
        <v>754</v>
      </c>
      <c r="T88" s="47"/>
      <c r="U88" s="47"/>
      <c r="V88" s="47"/>
    </row>
    <row r="89" spans="1:22" s="30" customFormat="1" ht="14.4" customHeight="1">
      <c r="A89" s="197"/>
      <c r="B89" s="27" t="s">
        <v>282</v>
      </c>
      <c r="C89" s="201">
        <v>21868</v>
      </c>
      <c r="D89" s="201">
        <v>12941</v>
      </c>
      <c r="E89" s="201">
        <v>2983</v>
      </c>
      <c r="F89" s="201">
        <v>1517</v>
      </c>
      <c r="G89" s="201">
        <v>1926</v>
      </c>
      <c r="H89" s="201">
        <v>1549</v>
      </c>
      <c r="I89" s="201">
        <v>1786</v>
      </c>
      <c r="J89" s="201">
        <v>3180</v>
      </c>
      <c r="K89" s="201">
        <v>8927</v>
      </c>
      <c r="L89" s="201">
        <v>1584</v>
      </c>
      <c r="M89" s="201">
        <v>1407</v>
      </c>
      <c r="N89" s="201">
        <v>735</v>
      </c>
      <c r="O89" s="201">
        <v>971</v>
      </c>
      <c r="P89" s="201">
        <v>840</v>
      </c>
      <c r="Q89" s="201">
        <v>1477</v>
      </c>
      <c r="R89" s="201">
        <v>1174</v>
      </c>
      <c r="S89" s="202">
        <v>739</v>
      </c>
      <c r="T89" s="47"/>
      <c r="U89" s="47"/>
      <c r="V89" s="47"/>
    </row>
    <row r="90" spans="1:22" s="30" customFormat="1" ht="14.4" customHeight="1">
      <c r="A90" s="101"/>
      <c r="B90" s="143" t="s">
        <v>128</v>
      </c>
      <c r="C90" s="201"/>
      <c r="D90" s="201"/>
      <c r="E90" s="201"/>
      <c r="F90" s="201"/>
      <c r="G90" s="201"/>
      <c r="H90" s="201"/>
      <c r="I90" s="201"/>
      <c r="J90" s="201"/>
      <c r="K90" s="201"/>
      <c r="L90" s="201"/>
      <c r="M90" s="201"/>
      <c r="N90" s="201"/>
      <c r="O90" s="201"/>
      <c r="P90" s="201"/>
      <c r="Q90" s="201"/>
      <c r="R90" s="201"/>
      <c r="S90" s="204"/>
      <c r="T90" s="47"/>
      <c r="U90" s="47"/>
      <c r="V90" s="47"/>
    </row>
    <row r="91" spans="1:22" s="30" customFormat="1" ht="14.4" customHeight="1">
      <c r="A91" s="101">
        <v>2020</v>
      </c>
      <c r="B91" s="21" t="s">
        <v>353</v>
      </c>
      <c r="C91" s="198">
        <v>615270</v>
      </c>
      <c r="D91" s="198">
        <v>380972</v>
      </c>
      <c r="E91" s="198">
        <v>106231</v>
      </c>
      <c r="F91" s="198">
        <v>38830</v>
      </c>
      <c r="G91" s="198">
        <v>54309</v>
      </c>
      <c r="H91" s="198">
        <v>37051</v>
      </c>
      <c r="I91" s="198">
        <v>44534</v>
      </c>
      <c r="J91" s="198">
        <v>100017</v>
      </c>
      <c r="K91" s="198">
        <v>234298</v>
      </c>
      <c r="L91" s="198">
        <v>35636</v>
      </c>
      <c r="M91" s="198">
        <v>42164</v>
      </c>
      <c r="N91" s="198">
        <v>16531</v>
      </c>
      <c r="O91" s="198">
        <v>25255</v>
      </c>
      <c r="P91" s="198">
        <v>19182</v>
      </c>
      <c r="Q91" s="198">
        <v>38182</v>
      </c>
      <c r="R91" s="198">
        <v>35361</v>
      </c>
      <c r="S91" s="203">
        <v>21987</v>
      </c>
      <c r="T91" s="47"/>
      <c r="U91" s="47"/>
      <c r="V91" s="47"/>
    </row>
    <row r="92" spans="1:22" s="30" customFormat="1" ht="14.4" customHeight="1">
      <c r="A92" s="101"/>
      <c r="B92" s="25" t="s">
        <v>354</v>
      </c>
      <c r="C92" s="198"/>
      <c r="D92" s="198"/>
      <c r="E92" s="198"/>
      <c r="F92" s="198"/>
      <c r="G92" s="198"/>
      <c r="H92" s="198"/>
      <c r="I92" s="198"/>
      <c r="J92" s="198"/>
      <c r="K92" s="198"/>
      <c r="L92" s="198"/>
      <c r="M92" s="198"/>
      <c r="N92" s="198"/>
      <c r="O92" s="198"/>
      <c r="P92" s="198"/>
      <c r="Q92" s="198"/>
      <c r="R92" s="198"/>
      <c r="S92" s="203"/>
      <c r="T92" s="47"/>
      <c r="U92" s="47"/>
      <c r="V92" s="47"/>
    </row>
    <row r="93" spans="1:22" s="16" customFormat="1" ht="14.4" customHeight="1">
      <c r="A93" s="101"/>
      <c r="B93" s="25" t="s">
        <v>250</v>
      </c>
      <c r="C93" s="198">
        <v>233685</v>
      </c>
      <c r="D93" s="198">
        <v>145408</v>
      </c>
      <c r="E93" s="198">
        <v>32688</v>
      </c>
      <c r="F93" s="198">
        <v>15523</v>
      </c>
      <c r="G93" s="198">
        <v>23070</v>
      </c>
      <c r="H93" s="198">
        <v>16097</v>
      </c>
      <c r="I93" s="198">
        <v>18153</v>
      </c>
      <c r="J93" s="198">
        <v>39877</v>
      </c>
      <c r="K93" s="198">
        <v>88277</v>
      </c>
      <c r="L93" s="198">
        <v>13729</v>
      </c>
      <c r="M93" s="198">
        <v>15473</v>
      </c>
      <c r="N93" s="198">
        <v>6447</v>
      </c>
      <c r="O93" s="198">
        <v>9651</v>
      </c>
      <c r="P93" s="198">
        <v>7560</v>
      </c>
      <c r="Q93" s="198">
        <v>14645</v>
      </c>
      <c r="R93" s="198">
        <v>12741</v>
      </c>
      <c r="S93" s="203">
        <v>8031</v>
      </c>
      <c r="T93" s="47"/>
      <c r="U93" s="47"/>
      <c r="V93" s="47"/>
    </row>
    <row r="94" spans="1:22" s="16" customFormat="1" ht="14.4" customHeight="1">
      <c r="A94" s="101"/>
      <c r="B94" s="142" t="s">
        <v>135</v>
      </c>
      <c r="C94" s="201"/>
      <c r="D94" s="201"/>
      <c r="E94" s="201"/>
      <c r="F94" s="201"/>
      <c r="G94" s="201"/>
      <c r="H94" s="201"/>
      <c r="I94" s="201"/>
      <c r="J94" s="201"/>
      <c r="K94" s="201"/>
      <c r="L94" s="201"/>
      <c r="M94" s="201"/>
      <c r="N94" s="201"/>
      <c r="O94" s="201"/>
      <c r="P94" s="201"/>
      <c r="Q94" s="201"/>
      <c r="R94" s="201"/>
      <c r="S94" s="202"/>
      <c r="T94" s="47"/>
      <c r="U94" s="47"/>
      <c r="V94" s="47"/>
    </row>
    <row r="95" spans="1:22" s="16" customFormat="1" ht="14.4" customHeight="1">
      <c r="A95" s="101"/>
      <c r="B95" s="27" t="s">
        <v>290</v>
      </c>
      <c r="C95" s="22">
        <v>38998</v>
      </c>
      <c r="D95" s="22">
        <v>24135</v>
      </c>
      <c r="E95" s="22">
        <v>6468</v>
      </c>
      <c r="F95" s="22">
        <v>2479</v>
      </c>
      <c r="G95" s="22">
        <v>3792</v>
      </c>
      <c r="H95" s="22">
        <v>2490</v>
      </c>
      <c r="I95" s="22">
        <v>2965</v>
      </c>
      <c r="J95" s="22">
        <v>5941</v>
      </c>
      <c r="K95" s="22">
        <v>14863</v>
      </c>
      <c r="L95" s="22">
        <v>2156</v>
      </c>
      <c r="M95" s="22">
        <v>2511</v>
      </c>
      <c r="N95" s="22">
        <v>1113</v>
      </c>
      <c r="O95" s="22">
        <v>1683</v>
      </c>
      <c r="P95" s="22">
        <v>1267</v>
      </c>
      <c r="Q95" s="22">
        <v>2509</v>
      </c>
      <c r="R95" s="22">
        <v>2296</v>
      </c>
      <c r="S95" s="30">
        <v>1328</v>
      </c>
      <c r="T95" s="47"/>
      <c r="U95" s="47"/>
      <c r="V95" s="47"/>
    </row>
    <row r="96" spans="1:22" s="16" customFormat="1" ht="14.4" customHeight="1">
      <c r="A96" s="101"/>
      <c r="B96" s="143" t="s">
        <v>223</v>
      </c>
      <c r="C96" s="24"/>
      <c r="D96" s="24"/>
      <c r="E96" s="24"/>
      <c r="F96" s="24"/>
      <c r="G96" s="24"/>
      <c r="H96" s="24"/>
      <c r="I96" s="24"/>
      <c r="J96" s="24"/>
      <c r="K96" s="24"/>
      <c r="L96" s="24"/>
      <c r="M96" s="24"/>
      <c r="N96" s="24"/>
      <c r="O96" s="24"/>
      <c r="P96" s="24"/>
      <c r="Q96" s="24"/>
      <c r="R96" s="24"/>
      <c r="S96" s="30"/>
      <c r="T96" s="47"/>
      <c r="U96" s="47"/>
      <c r="V96" s="47"/>
    </row>
    <row r="97" spans="1:22" s="16" customFormat="1" ht="14.4" customHeight="1">
      <c r="A97" s="197"/>
      <c r="B97" s="31" t="s">
        <v>72</v>
      </c>
      <c r="C97" s="22">
        <v>47298</v>
      </c>
      <c r="D97" s="22">
        <v>29879</v>
      </c>
      <c r="E97" s="22">
        <v>7083</v>
      </c>
      <c r="F97" s="22">
        <v>3090</v>
      </c>
      <c r="G97" s="22">
        <v>4983</v>
      </c>
      <c r="H97" s="22">
        <v>3362</v>
      </c>
      <c r="I97" s="22">
        <v>3608</v>
      </c>
      <c r="J97" s="22">
        <v>7753</v>
      </c>
      <c r="K97" s="22">
        <v>17419</v>
      </c>
      <c r="L97" s="22">
        <v>2680</v>
      </c>
      <c r="M97" s="22">
        <v>3174</v>
      </c>
      <c r="N97" s="22">
        <v>1242</v>
      </c>
      <c r="O97" s="22">
        <v>1862</v>
      </c>
      <c r="P97" s="22">
        <v>1434</v>
      </c>
      <c r="Q97" s="22">
        <v>2809</v>
      </c>
      <c r="R97" s="22">
        <v>2624</v>
      </c>
      <c r="S97" s="30">
        <v>1594</v>
      </c>
      <c r="T97" s="47"/>
      <c r="U97" s="47"/>
      <c r="V97" s="47"/>
    </row>
    <row r="98" spans="1:22" s="16" customFormat="1" ht="14.4" customHeight="1">
      <c r="A98" s="197"/>
      <c r="B98" s="31" t="s">
        <v>73</v>
      </c>
      <c r="C98" s="22">
        <v>46418</v>
      </c>
      <c r="D98" s="22">
        <v>29073</v>
      </c>
      <c r="E98" s="22">
        <v>6157</v>
      </c>
      <c r="F98" s="22">
        <v>3072</v>
      </c>
      <c r="G98" s="22">
        <v>4696</v>
      </c>
      <c r="H98" s="22">
        <v>3307</v>
      </c>
      <c r="I98" s="22">
        <v>3456</v>
      </c>
      <c r="J98" s="22">
        <v>8385</v>
      </c>
      <c r="K98" s="22">
        <v>17345</v>
      </c>
      <c r="L98" s="22">
        <v>2579</v>
      </c>
      <c r="M98" s="22">
        <v>3291</v>
      </c>
      <c r="N98" s="22">
        <v>1199</v>
      </c>
      <c r="O98" s="22">
        <v>1951</v>
      </c>
      <c r="P98" s="22">
        <v>1458</v>
      </c>
      <c r="Q98" s="22">
        <v>2782</v>
      </c>
      <c r="R98" s="22">
        <v>2487</v>
      </c>
      <c r="S98" s="30">
        <v>1598</v>
      </c>
      <c r="T98" s="47"/>
      <c r="U98" s="47"/>
      <c r="V98" s="47"/>
    </row>
    <row r="99" spans="1:22" s="16" customFormat="1" ht="14.4" customHeight="1">
      <c r="A99" s="101"/>
      <c r="B99" s="31" t="s">
        <v>74</v>
      </c>
      <c r="C99" s="22">
        <v>37448</v>
      </c>
      <c r="D99" s="22">
        <v>23362</v>
      </c>
      <c r="E99" s="22">
        <v>4597</v>
      </c>
      <c r="F99" s="22">
        <v>2541</v>
      </c>
      <c r="G99" s="22">
        <v>3667</v>
      </c>
      <c r="H99" s="22">
        <v>2529</v>
      </c>
      <c r="I99" s="22">
        <v>2820</v>
      </c>
      <c r="J99" s="22">
        <v>7208</v>
      </c>
      <c r="K99" s="22">
        <v>14086</v>
      </c>
      <c r="L99" s="22">
        <v>2202</v>
      </c>
      <c r="M99" s="22">
        <v>2553</v>
      </c>
      <c r="N99" s="22">
        <v>964</v>
      </c>
      <c r="O99" s="22">
        <v>1470</v>
      </c>
      <c r="P99" s="22">
        <v>1229</v>
      </c>
      <c r="Q99" s="22">
        <v>2341</v>
      </c>
      <c r="R99" s="22">
        <v>2002</v>
      </c>
      <c r="S99" s="30">
        <v>1325</v>
      </c>
      <c r="T99" s="47"/>
      <c r="U99" s="47"/>
      <c r="V99" s="47"/>
    </row>
    <row r="100" spans="1:22" s="16" customFormat="1" ht="14.4" customHeight="1">
      <c r="A100" s="101"/>
      <c r="B100" s="31" t="s">
        <v>75</v>
      </c>
      <c r="C100" s="22">
        <v>21344</v>
      </c>
      <c r="D100" s="22">
        <v>13066</v>
      </c>
      <c r="E100" s="22">
        <v>2655</v>
      </c>
      <c r="F100" s="22">
        <v>1428</v>
      </c>
      <c r="G100" s="22">
        <v>2002</v>
      </c>
      <c r="H100" s="22">
        <v>1353</v>
      </c>
      <c r="I100" s="22">
        <v>1722</v>
      </c>
      <c r="J100" s="22">
        <v>3906</v>
      </c>
      <c r="K100" s="22">
        <v>8278</v>
      </c>
      <c r="L100" s="22">
        <v>1365</v>
      </c>
      <c r="M100" s="22">
        <v>1398</v>
      </c>
      <c r="N100" s="22">
        <v>641</v>
      </c>
      <c r="O100" s="22">
        <v>847</v>
      </c>
      <c r="P100" s="22">
        <v>738</v>
      </c>
      <c r="Q100" s="22">
        <v>1458</v>
      </c>
      <c r="R100" s="22">
        <v>1078</v>
      </c>
      <c r="S100" s="30">
        <v>753</v>
      </c>
      <c r="T100" s="47"/>
      <c r="U100" s="47"/>
      <c r="V100" s="47"/>
    </row>
    <row r="101" spans="1:22" s="16" customFormat="1" ht="14.4" customHeight="1">
      <c r="A101" s="101"/>
      <c r="B101" s="31" t="s">
        <v>77</v>
      </c>
      <c r="C101" s="22">
        <v>20742</v>
      </c>
      <c r="D101" s="22">
        <v>12963</v>
      </c>
      <c r="E101" s="22">
        <v>2758</v>
      </c>
      <c r="F101" s="22">
        <v>1418</v>
      </c>
      <c r="G101" s="22">
        <v>2014</v>
      </c>
      <c r="H101" s="22">
        <v>1445</v>
      </c>
      <c r="I101" s="22">
        <v>1787</v>
      </c>
      <c r="J101" s="22">
        <v>3541</v>
      </c>
      <c r="K101" s="22">
        <v>7779</v>
      </c>
      <c r="L101" s="22">
        <v>1256</v>
      </c>
      <c r="M101" s="22">
        <v>1235</v>
      </c>
      <c r="N101" s="22">
        <v>606</v>
      </c>
      <c r="O101" s="22">
        <v>896</v>
      </c>
      <c r="P101" s="22">
        <v>679</v>
      </c>
      <c r="Q101" s="22">
        <v>1306</v>
      </c>
      <c r="R101" s="22">
        <v>1096</v>
      </c>
      <c r="S101" s="30">
        <v>705</v>
      </c>
      <c r="T101" s="47"/>
      <c r="U101" s="47"/>
      <c r="V101" s="47"/>
    </row>
    <row r="102" spans="1:22" s="16" customFormat="1" ht="14.4" customHeight="1">
      <c r="A102" s="101"/>
      <c r="B102" s="27" t="s">
        <v>282</v>
      </c>
      <c r="C102" s="22">
        <v>21437</v>
      </c>
      <c r="D102" s="22">
        <v>12930</v>
      </c>
      <c r="E102" s="22">
        <v>2970</v>
      </c>
      <c r="F102" s="22">
        <v>1495</v>
      </c>
      <c r="G102" s="22">
        <v>1916</v>
      </c>
      <c r="H102" s="22">
        <v>1611</v>
      </c>
      <c r="I102" s="22">
        <v>1795</v>
      </c>
      <c r="J102" s="22">
        <v>3143</v>
      </c>
      <c r="K102" s="22">
        <v>8507</v>
      </c>
      <c r="L102" s="22">
        <v>1491</v>
      </c>
      <c r="M102" s="22">
        <v>1311</v>
      </c>
      <c r="N102" s="22">
        <v>682</v>
      </c>
      <c r="O102" s="22">
        <v>942</v>
      </c>
      <c r="P102" s="22">
        <v>755</v>
      </c>
      <c r="Q102" s="22">
        <v>1440</v>
      </c>
      <c r="R102" s="22">
        <v>1158</v>
      </c>
      <c r="S102" s="30">
        <v>728</v>
      </c>
      <c r="T102" s="47"/>
      <c r="U102" s="47"/>
      <c r="V102" s="47"/>
    </row>
    <row r="103" spans="1:22" s="16" customFormat="1" ht="14.4" customHeight="1">
      <c r="A103" s="101"/>
      <c r="B103" s="143" t="s">
        <v>128</v>
      </c>
      <c r="C103" s="22"/>
      <c r="D103" s="22"/>
      <c r="E103" s="22"/>
      <c r="F103" s="22"/>
      <c r="G103" s="22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3"/>
      <c r="T103" s="47"/>
      <c r="U103" s="47"/>
      <c r="V103" s="47"/>
    </row>
    <row r="104" spans="1:22" s="16" customFormat="1" ht="14.4" customHeight="1">
      <c r="A104" s="101">
        <v>2021</v>
      </c>
      <c r="B104" s="21" t="s">
        <v>353</v>
      </c>
      <c r="C104" s="189">
        <v>609495</v>
      </c>
      <c r="D104" s="189">
        <v>377604</v>
      </c>
      <c r="E104" s="189">
        <v>106180</v>
      </c>
      <c r="F104" s="189">
        <v>38308</v>
      </c>
      <c r="G104" s="189">
        <v>53568</v>
      </c>
      <c r="H104" s="189">
        <v>36439</v>
      </c>
      <c r="I104" s="189">
        <v>43998</v>
      </c>
      <c r="J104" s="189">
        <v>99111</v>
      </c>
      <c r="K104" s="189">
        <v>231891</v>
      </c>
      <c r="L104" s="189">
        <v>35200</v>
      </c>
      <c r="M104" s="189">
        <v>41748</v>
      </c>
      <c r="N104" s="189">
        <v>16389</v>
      </c>
      <c r="O104" s="189">
        <v>24952</v>
      </c>
      <c r="P104" s="189">
        <v>18994</v>
      </c>
      <c r="Q104" s="189">
        <v>37734</v>
      </c>
      <c r="R104" s="189">
        <v>35049</v>
      </c>
      <c r="S104" s="91">
        <v>21825</v>
      </c>
      <c r="T104" s="47"/>
      <c r="U104" s="47"/>
      <c r="V104" s="47"/>
    </row>
    <row r="105" spans="1:22" s="16" customFormat="1" ht="14.4" customHeight="1">
      <c r="A105" s="101"/>
      <c r="B105" s="142" t="s">
        <v>354</v>
      </c>
      <c r="C105" s="189"/>
      <c r="D105" s="189"/>
      <c r="E105" s="189"/>
      <c r="F105" s="189"/>
      <c r="G105" s="189"/>
      <c r="H105" s="189"/>
      <c r="I105" s="189"/>
      <c r="J105" s="189"/>
      <c r="K105" s="189"/>
      <c r="L105" s="189"/>
      <c r="M105" s="189"/>
      <c r="N105" s="189"/>
      <c r="O105" s="189"/>
      <c r="P105" s="189"/>
      <c r="Q105" s="189"/>
      <c r="R105" s="189"/>
      <c r="S105" s="91"/>
      <c r="T105" s="47"/>
      <c r="U105" s="47"/>
      <c r="V105" s="47"/>
    </row>
    <row r="106" spans="1:22" s="16" customFormat="1" ht="14.4" customHeight="1">
      <c r="A106" s="101"/>
      <c r="B106" s="25" t="s">
        <v>250</v>
      </c>
      <c r="C106" s="189">
        <v>232427</v>
      </c>
      <c r="D106" s="189">
        <v>144665</v>
      </c>
      <c r="E106" s="189">
        <v>32810</v>
      </c>
      <c r="F106" s="189">
        <v>15434</v>
      </c>
      <c r="G106" s="189">
        <v>22932</v>
      </c>
      <c r="H106" s="189">
        <v>15905</v>
      </c>
      <c r="I106" s="189">
        <v>17972</v>
      </c>
      <c r="J106" s="189">
        <v>39612</v>
      </c>
      <c r="K106" s="189">
        <v>87762</v>
      </c>
      <c r="L106" s="189">
        <v>13644</v>
      </c>
      <c r="M106" s="189">
        <v>15341</v>
      </c>
      <c r="N106" s="189">
        <v>6408</v>
      </c>
      <c r="O106" s="189">
        <v>9568</v>
      </c>
      <c r="P106" s="189">
        <v>7518</v>
      </c>
      <c r="Q106" s="189">
        <v>14550</v>
      </c>
      <c r="R106" s="189">
        <v>12729</v>
      </c>
      <c r="S106" s="91">
        <v>8004</v>
      </c>
      <c r="T106" s="47"/>
      <c r="U106" s="47"/>
      <c r="V106" s="47"/>
    </row>
    <row r="107" spans="1:22" s="16" customFormat="1" ht="14.4" customHeight="1">
      <c r="A107" s="197"/>
      <c r="B107" s="142" t="s">
        <v>135</v>
      </c>
      <c r="C107" s="189"/>
      <c r="D107" s="189"/>
      <c r="E107" s="189"/>
      <c r="F107" s="189"/>
      <c r="G107" s="189"/>
      <c r="H107" s="189"/>
      <c r="I107" s="189"/>
      <c r="J107" s="189"/>
      <c r="K107" s="189"/>
      <c r="L107" s="189"/>
      <c r="M107" s="189"/>
      <c r="N107" s="189"/>
      <c r="O107" s="189"/>
      <c r="P107" s="189"/>
      <c r="Q107" s="189"/>
      <c r="R107" s="189"/>
      <c r="S107" s="91"/>
      <c r="T107" s="47"/>
      <c r="U107" s="47"/>
      <c r="V107" s="47"/>
    </row>
    <row r="108" spans="1:22" s="16" customFormat="1" ht="14.4" customHeight="1">
      <c r="A108" s="101"/>
      <c r="B108" s="27" t="s">
        <v>290</v>
      </c>
      <c r="C108" s="22">
        <v>37697</v>
      </c>
      <c r="D108" s="22">
        <v>23210</v>
      </c>
      <c r="E108" s="22">
        <v>6281</v>
      </c>
      <c r="F108" s="22">
        <v>2426</v>
      </c>
      <c r="G108" s="22">
        <v>3637</v>
      </c>
      <c r="H108" s="22">
        <v>2365</v>
      </c>
      <c r="I108" s="22">
        <v>2814</v>
      </c>
      <c r="J108" s="22">
        <v>5687</v>
      </c>
      <c r="K108" s="22">
        <v>14487</v>
      </c>
      <c r="L108" s="22">
        <v>2136</v>
      </c>
      <c r="M108" s="22">
        <v>2390</v>
      </c>
      <c r="N108" s="22">
        <v>1080</v>
      </c>
      <c r="O108" s="22">
        <v>1664</v>
      </c>
      <c r="P108" s="22">
        <v>1230</v>
      </c>
      <c r="Q108" s="22">
        <v>2477</v>
      </c>
      <c r="R108" s="22">
        <v>2199</v>
      </c>
      <c r="S108" s="30">
        <v>1311</v>
      </c>
      <c r="T108" s="47"/>
      <c r="U108" s="47"/>
      <c r="V108" s="47"/>
    </row>
    <row r="109" spans="1:22" s="16" customFormat="1" ht="14.4" customHeight="1">
      <c r="A109" s="101"/>
      <c r="B109" s="143" t="s">
        <v>223</v>
      </c>
      <c r="C109" s="24"/>
      <c r="D109" s="24"/>
      <c r="E109" s="24"/>
      <c r="F109" s="24"/>
      <c r="G109" s="24"/>
      <c r="H109" s="24"/>
      <c r="I109" s="24"/>
      <c r="J109" s="24"/>
      <c r="K109" s="24"/>
      <c r="L109" s="24"/>
      <c r="M109" s="24"/>
      <c r="N109" s="24"/>
      <c r="O109" s="24"/>
      <c r="P109" s="24"/>
      <c r="Q109" s="24"/>
      <c r="R109" s="24"/>
      <c r="S109" s="30"/>
      <c r="T109" s="47"/>
      <c r="U109" s="47"/>
      <c r="V109" s="47"/>
    </row>
    <row r="110" spans="1:22" s="16" customFormat="1" ht="14.4" customHeight="1">
      <c r="A110" s="101"/>
      <c r="B110" s="31" t="s">
        <v>72</v>
      </c>
      <c r="C110" s="22">
        <v>45501</v>
      </c>
      <c r="D110" s="22">
        <v>28691</v>
      </c>
      <c r="E110" s="22">
        <v>7071</v>
      </c>
      <c r="F110" s="22">
        <v>2939</v>
      </c>
      <c r="G110" s="22">
        <v>4712</v>
      </c>
      <c r="H110" s="22">
        <v>3186</v>
      </c>
      <c r="I110" s="22">
        <v>3525</v>
      </c>
      <c r="J110" s="22">
        <v>7258</v>
      </c>
      <c r="K110" s="22">
        <v>16810</v>
      </c>
      <c r="L110" s="22">
        <v>2578</v>
      </c>
      <c r="M110" s="22">
        <v>3048</v>
      </c>
      <c r="N110" s="22">
        <v>1196</v>
      </c>
      <c r="O110" s="22">
        <v>1794</v>
      </c>
      <c r="P110" s="22">
        <v>1375</v>
      </c>
      <c r="Q110" s="22">
        <v>2709</v>
      </c>
      <c r="R110" s="22">
        <v>2560</v>
      </c>
      <c r="S110" s="30">
        <v>1550</v>
      </c>
      <c r="T110" s="47"/>
      <c r="U110" s="47"/>
      <c r="V110" s="47"/>
    </row>
    <row r="111" spans="1:22" s="16" customFormat="1" ht="14.4" customHeight="1">
      <c r="A111" s="101"/>
      <c r="B111" s="31" t="s">
        <v>73</v>
      </c>
      <c r="C111" s="22">
        <v>46467</v>
      </c>
      <c r="D111" s="22">
        <v>29147</v>
      </c>
      <c r="E111" s="22">
        <v>6256</v>
      </c>
      <c r="F111" s="22">
        <v>3047</v>
      </c>
      <c r="G111" s="22">
        <v>4767</v>
      </c>
      <c r="H111" s="22">
        <v>3332</v>
      </c>
      <c r="I111" s="22">
        <v>3449</v>
      </c>
      <c r="J111" s="22">
        <v>8296</v>
      </c>
      <c r="K111" s="22">
        <v>17320</v>
      </c>
      <c r="L111" s="22">
        <v>2591</v>
      </c>
      <c r="M111" s="22">
        <v>3282</v>
      </c>
      <c r="N111" s="22">
        <v>1205</v>
      </c>
      <c r="O111" s="22">
        <v>1959</v>
      </c>
      <c r="P111" s="22">
        <v>1466</v>
      </c>
      <c r="Q111" s="22">
        <v>2744</v>
      </c>
      <c r="R111" s="22">
        <v>2495</v>
      </c>
      <c r="S111" s="30">
        <v>1578</v>
      </c>
      <c r="T111" s="47"/>
      <c r="U111" s="47"/>
      <c r="V111" s="47"/>
    </row>
    <row r="112" spans="1:22" s="16" customFormat="1" ht="14.4" customHeight="1">
      <c r="A112" s="101"/>
      <c r="B112" s="31" t="s">
        <v>74</v>
      </c>
      <c r="C112" s="22">
        <v>39293</v>
      </c>
      <c r="D112" s="22">
        <v>24502</v>
      </c>
      <c r="E112" s="22">
        <v>4979</v>
      </c>
      <c r="F112" s="22">
        <v>2632</v>
      </c>
      <c r="G112" s="22">
        <v>3853</v>
      </c>
      <c r="H112" s="22">
        <v>2627</v>
      </c>
      <c r="I112" s="22">
        <v>2953</v>
      </c>
      <c r="J112" s="22">
        <v>7458</v>
      </c>
      <c r="K112" s="22">
        <v>14791</v>
      </c>
      <c r="L112" s="22">
        <v>2252</v>
      </c>
      <c r="M112" s="22">
        <v>2757</v>
      </c>
      <c r="N112" s="22">
        <v>1017</v>
      </c>
      <c r="O112" s="22">
        <v>1534</v>
      </c>
      <c r="P112" s="22">
        <v>1268</v>
      </c>
      <c r="Q112" s="22">
        <v>2469</v>
      </c>
      <c r="R112" s="22">
        <v>2104</v>
      </c>
      <c r="S112" s="30">
        <v>1390</v>
      </c>
      <c r="T112" s="47"/>
      <c r="U112" s="47"/>
      <c r="V112" s="47"/>
    </row>
    <row r="113" spans="1:22" s="16" customFormat="1" ht="14.4" customHeight="1">
      <c r="A113" s="101"/>
      <c r="B113" s="31" t="s">
        <v>75</v>
      </c>
      <c r="C113" s="22">
        <v>22781</v>
      </c>
      <c r="D113" s="22">
        <v>14013</v>
      </c>
      <c r="E113" s="22">
        <v>2737</v>
      </c>
      <c r="F113" s="22">
        <v>1576</v>
      </c>
      <c r="G113" s="22">
        <v>2152</v>
      </c>
      <c r="H113" s="22">
        <v>1488</v>
      </c>
      <c r="I113" s="22">
        <v>1796</v>
      </c>
      <c r="J113" s="22">
        <v>4264</v>
      </c>
      <c r="K113" s="22">
        <v>8768</v>
      </c>
      <c r="L113" s="22">
        <v>1515</v>
      </c>
      <c r="M113" s="22">
        <v>1439</v>
      </c>
      <c r="N113" s="22">
        <v>670</v>
      </c>
      <c r="O113" s="22">
        <v>826</v>
      </c>
      <c r="P113" s="22">
        <v>808</v>
      </c>
      <c r="Q113" s="22">
        <v>1508</v>
      </c>
      <c r="R113" s="22">
        <v>1186</v>
      </c>
      <c r="S113" s="30">
        <v>816</v>
      </c>
      <c r="T113" s="47"/>
      <c r="U113" s="47"/>
      <c r="V113" s="47"/>
    </row>
    <row r="114" spans="1:22" s="16" customFormat="1" ht="14.4" customHeight="1">
      <c r="A114" s="101"/>
      <c r="B114" s="31" t="s">
        <v>77</v>
      </c>
      <c r="C114" s="22">
        <v>19421</v>
      </c>
      <c r="D114" s="22">
        <v>12140</v>
      </c>
      <c r="E114" s="22">
        <v>2576</v>
      </c>
      <c r="F114" s="22">
        <v>1311</v>
      </c>
      <c r="G114" s="22">
        <v>1888</v>
      </c>
      <c r="H114" s="22">
        <v>1316</v>
      </c>
      <c r="I114" s="22">
        <v>1619</v>
      </c>
      <c r="J114" s="22">
        <v>3430</v>
      </c>
      <c r="K114" s="22">
        <v>7281</v>
      </c>
      <c r="L114" s="22">
        <v>1163</v>
      </c>
      <c r="M114" s="22">
        <v>1159</v>
      </c>
      <c r="N114" s="22">
        <v>570</v>
      </c>
      <c r="O114" s="22">
        <v>867</v>
      </c>
      <c r="P114" s="22">
        <v>634</v>
      </c>
      <c r="Q114" s="22">
        <v>1244</v>
      </c>
      <c r="R114" s="22">
        <v>1004</v>
      </c>
      <c r="S114" s="30">
        <v>640</v>
      </c>
      <c r="T114" s="47"/>
      <c r="U114" s="47"/>
      <c r="V114" s="47"/>
    </row>
    <row r="115" spans="1:22" ht="14.4" customHeight="1">
      <c r="A115" s="101"/>
      <c r="B115" s="27" t="s">
        <v>282</v>
      </c>
      <c r="C115" s="22">
        <v>21267</v>
      </c>
      <c r="D115" s="22">
        <v>12962</v>
      </c>
      <c r="E115" s="22">
        <v>2910</v>
      </c>
      <c r="F115" s="22">
        <v>1503</v>
      </c>
      <c r="G115" s="22">
        <v>1923</v>
      </c>
      <c r="H115" s="22">
        <v>1591</v>
      </c>
      <c r="I115" s="22">
        <v>1816</v>
      </c>
      <c r="J115" s="22">
        <v>3219</v>
      </c>
      <c r="K115" s="22">
        <v>8305</v>
      </c>
      <c r="L115" s="22">
        <v>1409</v>
      </c>
      <c r="M115" s="22">
        <v>1266</v>
      </c>
      <c r="N115" s="22">
        <v>670</v>
      </c>
      <c r="O115" s="22">
        <v>924</v>
      </c>
      <c r="P115" s="22">
        <v>737</v>
      </c>
      <c r="Q115" s="22">
        <v>1399</v>
      </c>
      <c r="R115" s="22">
        <v>1181</v>
      </c>
      <c r="S115" s="18">
        <v>719</v>
      </c>
      <c r="T115" s="47"/>
      <c r="U115" s="47"/>
      <c r="V115" s="47"/>
    </row>
    <row r="116" spans="1:22" ht="14.4" customHeight="1">
      <c r="A116" s="101"/>
      <c r="B116" s="143" t="s">
        <v>128</v>
      </c>
      <c r="C116" s="22"/>
      <c r="D116" s="22"/>
      <c r="E116" s="22"/>
      <c r="F116" s="22"/>
      <c r="G116" s="22"/>
      <c r="H116" s="22"/>
      <c r="I116" s="22"/>
      <c r="J116" s="22"/>
      <c r="K116" s="22"/>
      <c r="L116" s="22"/>
      <c r="M116" s="22"/>
      <c r="N116" s="22"/>
      <c r="O116" s="22"/>
      <c r="P116" s="22"/>
      <c r="Q116" s="22"/>
      <c r="R116" s="22"/>
      <c r="S116" s="23"/>
      <c r="T116" s="47"/>
      <c r="U116" s="47"/>
      <c r="V116" s="47"/>
    </row>
    <row r="117" spans="1:22" ht="14.4" customHeight="1">
      <c r="A117" s="101">
        <v>2022</v>
      </c>
      <c r="B117" s="21" t="s">
        <v>353</v>
      </c>
      <c r="C117" s="189">
        <v>604878</v>
      </c>
      <c r="D117" s="189">
        <v>375013</v>
      </c>
      <c r="E117" s="189">
        <v>106287</v>
      </c>
      <c r="F117" s="189">
        <v>37902</v>
      </c>
      <c r="G117" s="189">
        <v>52950</v>
      </c>
      <c r="H117" s="189">
        <v>35988</v>
      </c>
      <c r="I117" s="189">
        <v>43554</v>
      </c>
      <c r="J117" s="189">
        <v>98332</v>
      </c>
      <c r="K117" s="189">
        <v>229865</v>
      </c>
      <c r="L117" s="189">
        <v>34945</v>
      </c>
      <c r="M117" s="189">
        <v>41431</v>
      </c>
      <c r="N117" s="189">
        <v>16238</v>
      </c>
      <c r="O117" s="189">
        <v>24676</v>
      </c>
      <c r="P117" s="189">
        <v>18801</v>
      </c>
      <c r="Q117" s="189">
        <v>37333</v>
      </c>
      <c r="R117" s="189">
        <v>34799</v>
      </c>
      <c r="S117" s="64">
        <v>21642</v>
      </c>
      <c r="T117" s="47"/>
      <c r="U117" s="47"/>
      <c r="V117" s="47"/>
    </row>
    <row r="118" spans="1:22" ht="14.4" customHeight="1">
      <c r="A118" s="101"/>
      <c r="B118" s="142" t="s">
        <v>354</v>
      </c>
      <c r="C118" s="189"/>
      <c r="D118" s="189"/>
      <c r="E118" s="189"/>
      <c r="F118" s="189"/>
      <c r="G118" s="189"/>
      <c r="H118" s="189"/>
      <c r="I118" s="189"/>
      <c r="J118" s="189"/>
      <c r="K118" s="189"/>
      <c r="L118" s="189"/>
      <c r="M118" s="189"/>
      <c r="N118" s="189"/>
      <c r="O118" s="189"/>
      <c r="P118" s="189"/>
      <c r="Q118" s="189"/>
      <c r="R118" s="189"/>
      <c r="S118" s="64"/>
      <c r="T118" s="47"/>
      <c r="U118" s="47"/>
      <c r="V118" s="47"/>
    </row>
    <row r="119" spans="1:22" ht="14.4" customHeight="1">
      <c r="A119" s="101"/>
      <c r="B119" s="25" t="s">
        <v>250</v>
      </c>
      <c r="C119" s="189">
        <v>232514</v>
      </c>
      <c r="D119" s="189">
        <v>144733</v>
      </c>
      <c r="E119" s="189">
        <v>33181</v>
      </c>
      <c r="F119" s="189">
        <v>15453</v>
      </c>
      <c r="G119" s="189">
        <v>22920</v>
      </c>
      <c r="H119" s="189">
        <v>15868</v>
      </c>
      <c r="I119" s="189">
        <v>17897</v>
      </c>
      <c r="J119" s="189">
        <v>39414</v>
      </c>
      <c r="K119" s="189">
        <v>87781</v>
      </c>
      <c r="L119" s="189">
        <v>13640</v>
      </c>
      <c r="M119" s="189">
        <v>15287</v>
      </c>
      <c r="N119" s="189">
        <v>6378</v>
      </c>
      <c r="O119" s="189">
        <v>9561</v>
      </c>
      <c r="P119" s="189">
        <v>7515</v>
      </c>
      <c r="Q119" s="189">
        <v>14559</v>
      </c>
      <c r="R119" s="189">
        <v>12808</v>
      </c>
      <c r="S119" s="64">
        <v>8033</v>
      </c>
      <c r="T119" s="47"/>
      <c r="U119" s="47"/>
      <c r="V119" s="47"/>
    </row>
    <row r="120" spans="1:22" ht="14.4" customHeight="1">
      <c r="A120" s="101"/>
      <c r="B120" s="142" t="s">
        <v>135</v>
      </c>
      <c r="C120" s="22"/>
      <c r="D120" s="22"/>
      <c r="E120" s="22"/>
      <c r="F120" s="22"/>
      <c r="G120" s="22"/>
      <c r="H120" s="22"/>
      <c r="I120" s="22"/>
      <c r="J120" s="22"/>
      <c r="K120" s="22"/>
      <c r="L120" s="22"/>
      <c r="M120" s="22"/>
      <c r="N120" s="22"/>
      <c r="O120" s="22"/>
      <c r="P120" s="22"/>
      <c r="Q120" s="22"/>
      <c r="R120" s="22"/>
      <c r="T120" s="47"/>
      <c r="U120" s="47"/>
      <c r="V120" s="47"/>
    </row>
    <row r="121" spans="1:22" ht="14.4" customHeight="1">
      <c r="A121" s="101"/>
      <c r="B121" s="27" t="s">
        <v>290</v>
      </c>
      <c r="C121" s="22">
        <v>36754</v>
      </c>
      <c r="D121" s="22">
        <v>22599</v>
      </c>
      <c r="E121" s="22">
        <v>6188</v>
      </c>
      <c r="F121" s="22">
        <v>2424</v>
      </c>
      <c r="G121" s="22">
        <v>3539</v>
      </c>
      <c r="H121" s="22">
        <v>2298</v>
      </c>
      <c r="I121" s="22">
        <v>2716</v>
      </c>
      <c r="J121" s="22">
        <v>5434</v>
      </c>
      <c r="K121" s="22">
        <v>14155</v>
      </c>
      <c r="L121" s="22">
        <v>2097</v>
      </c>
      <c r="M121" s="22">
        <v>2274</v>
      </c>
      <c r="N121" s="22">
        <v>1042</v>
      </c>
      <c r="O121" s="22">
        <v>1646</v>
      </c>
      <c r="P121" s="22">
        <v>1190</v>
      </c>
      <c r="Q121" s="22">
        <v>2430</v>
      </c>
      <c r="R121" s="22">
        <v>2150</v>
      </c>
      <c r="S121" s="18">
        <v>1326</v>
      </c>
      <c r="T121" s="47"/>
      <c r="U121" s="47"/>
      <c r="V121" s="47"/>
    </row>
    <row r="122" spans="1:22" ht="14.4" customHeight="1">
      <c r="A122" s="101"/>
      <c r="B122" s="143" t="s">
        <v>223</v>
      </c>
      <c r="C122" s="24"/>
      <c r="D122" s="24"/>
      <c r="E122" s="24"/>
      <c r="F122" s="24"/>
      <c r="G122" s="24"/>
      <c r="H122" s="24"/>
      <c r="I122" s="24"/>
      <c r="J122" s="24"/>
      <c r="K122" s="24"/>
      <c r="L122" s="24"/>
      <c r="M122" s="24"/>
      <c r="N122" s="24"/>
      <c r="O122" s="24"/>
      <c r="P122" s="24"/>
      <c r="Q122" s="24"/>
      <c r="R122" s="24"/>
      <c r="T122" s="47"/>
      <c r="U122" s="47"/>
      <c r="V122" s="47"/>
    </row>
    <row r="123" spans="1:22" ht="14.4" customHeight="1">
      <c r="A123" s="101"/>
      <c r="B123" s="31" t="s">
        <v>72</v>
      </c>
      <c r="C123" s="22">
        <v>43658</v>
      </c>
      <c r="D123" s="22">
        <v>27362</v>
      </c>
      <c r="E123" s="22">
        <v>7014</v>
      </c>
      <c r="F123" s="22">
        <v>2754</v>
      </c>
      <c r="G123" s="22">
        <v>4405</v>
      </c>
      <c r="H123" s="22">
        <v>2991</v>
      </c>
      <c r="I123" s="22">
        <v>3372</v>
      </c>
      <c r="J123" s="22">
        <v>6826</v>
      </c>
      <c r="K123" s="22">
        <v>16296</v>
      </c>
      <c r="L123" s="22">
        <v>2485</v>
      </c>
      <c r="M123" s="22">
        <v>2943</v>
      </c>
      <c r="N123" s="22">
        <v>1157</v>
      </c>
      <c r="O123" s="22">
        <v>1722</v>
      </c>
      <c r="P123" s="22">
        <v>1352</v>
      </c>
      <c r="Q123" s="22">
        <v>2639</v>
      </c>
      <c r="R123" s="22">
        <v>2510</v>
      </c>
      <c r="S123" s="18">
        <v>1488</v>
      </c>
      <c r="T123" s="47"/>
      <c r="U123" s="47"/>
      <c r="V123" s="47"/>
    </row>
    <row r="124" spans="1:22" ht="14.4" customHeight="1">
      <c r="A124" s="101"/>
      <c r="B124" s="31" t="s">
        <v>73</v>
      </c>
      <c r="C124" s="22">
        <v>46604</v>
      </c>
      <c r="D124" s="22">
        <v>29329</v>
      </c>
      <c r="E124" s="22">
        <v>6429</v>
      </c>
      <c r="F124" s="22">
        <v>3088</v>
      </c>
      <c r="G124" s="22">
        <v>4849</v>
      </c>
      <c r="H124" s="22">
        <v>3364</v>
      </c>
      <c r="I124" s="22">
        <v>3443</v>
      </c>
      <c r="J124" s="22">
        <v>8156</v>
      </c>
      <c r="K124" s="22">
        <v>17275</v>
      </c>
      <c r="L124" s="22">
        <v>2598</v>
      </c>
      <c r="M124" s="22">
        <v>3253</v>
      </c>
      <c r="N124" s="22">
        <v>1227</v>
      </c>
      <c r="O124" s="22">
        <v>1964</v>
      </c>
      <c r="P124" s="22">
        <v>1449</v>
      </c>
      <c r="Q124" s="22">
        <v>2701</v>
      </c>
      <c r="R124" s="22">
        <v>2518</v>
      </c>
      <c r="S124" s="18">
        <v>1565</v>
      </c>
      <c r="T124" s="47"/>
      <c r="U124" s="47"/>
      <c r="V124" s="47"/>
    </row>
    <row r="125" spans="1:22" ht="14.4" customHeight="1">
      <c r="A125" s="101"/>
      <c r="B125" s="31" t="s">
        <v>74</v>
      </c>
      <c r="C125" s="22">
        <v>40400</v>
      </c>
      <c r="D125" s="22">
        <v>25191</v>
      </c>
      <c r="E125" s="22">
        <v>5153</v>
      </c>
      <c r="F125" s="22">
        <v>2707</v>
      </c>
      <c r="G125" s="22">
        <v>4000</v>
      </c>
      <c r="H125" s="22">
        <v>2725</v>
      </c>
      <c r="I125" s="22">
        <v>3018</v>
      </c>
      <c r="J125" s="22">
        <v>7588</v>
      </c>
      <c r="K125" s="22">
        <v>15209</v>
      </c>
      <c r="L125" s="22">
        <v>2314</v>
      </c>
      <c r="M125" s="22">
        <v>2862</v>
      </c>
      <c r="N125" s="22">
        <v>1035</v>
      </c>
      <c r="O125" s="22">
        <v>1579</v>
      </c>
      <c r="P125" s="22">
        <v>1287</v>
      </c>
      <c r="Q125" s="22">
        <v>2553</v>
      </c>
      <c r="R125" s="22">
        <v>2135</v>
      </c>
      <c r="S125" s="18">
        <v>1444</v>
      </c>
      <c r="T125" s="47"/>
      <c r="U125" s="47"/>
      <c r="V125" s="47"/>
    </row>
    <row r="126" spans="1:22" ht="14.4" customHeight="1">
      <c r="A126" s="101"/>
      <c r="B126" s="31" t="s">
        <v>75</v>
      </c>
      <c r="C126" s="22">
        <v>25587</v>
      </c>
      <c r="D126" s="22">
        <v>15791</v>
      </c>
      <c r="E126" s="22">
        <v>3134</v>
      </c>
      <c r="F126" s="22">
        <v>1754</v>
      </c>
      <c r="G126" s="22">
        <v>2432</v>
      </c>
      <c r="H126" s="22">
        <v>1701</v>
      </c>
      <c r="I126" s="22">
        <v>1965</v>
      </c>
      <c r="J126" s="22">
        <v>4805</v>
      </c>
      <c r="K126" s="22">
        <v>9796</v>
      </c>
      <c r="L126" s="22">
        <v>1661</v>
      </c>
      <c r="M126" s="22">
        <v>1649</v>
      </c>
      <c r="N126" s="22">
        <v>730</v>
      </c>
      <c r="O126" s="22">
        <v>930</v>
      </c>
      <c r="P126" s="22">
        <v>902</v>
      </c>
      <c r="Q126" s="22">
        <v>1668</v>
      </c>
      <c r="R126" s="22">
        <v>1366</v>
      </c>
      <c r="S126" s="18">
        <v>890</v>
      </c>
      <c r="T126" s="47"/>
      <c r="U126" s="47"/>
      <c r="V126" s="47"/>
    </row>
    <row r="127" spans="1:22" ht="14.4" customHeight="1">
      <c r="A127" s="101"/>
      <c r="B127" s="31" t="s">
        <v>77</v>
      </c>
      <c r="C127" s="22">
        <v>18288</v>
      </c>
      <c r="D127" s="22">
        <v>11440</v>
      </c>
      <c r="E127" s="22">
        <v>2388</v>
      </c>
      <c r="F127" s="22">
        <v>1220</v>
      </c>
      <c r="G127" s="22">
        <v>1794</v>
      </c>
      <c r="H127" s="22">
        <v>1221</v>
      </c>
      <c r="I127" s="22">
        <v>1544</v>
      </c>
      <c r="J127" s="22">
        <v>3273</v>
      </c>
      <c r="K127" s="22">
        <v>6848</v>
      </c>
      <c r="L127" s="22">
        <v>1070</v>
      </c>
      <c r="M127" s="22">
        <v>1073</v>
      </c>
      <c r="N127" s="22">
        <v>540</v>
      </c>
      <c r="O127" s="22">
        <v>807</v>
      </c>
      <c r="P127" s="22">
        <v>616</v>
      </c>
      <c r="Q127" s="22">
        <v>1191</v>
      </c>
      <c r="R127" s="22">
        <v>932</v>
      </c>
      <c r="S127" s="18">
        <v>619</v>
      </c>
      <c r="T127" s="47"/>
      <c r="U127" s="47"/>
      <c r="V127" s="47"/>
    </row>
    <row r="128" spans="1:22" ht="14.4" customHeight="1">
      <c r="A128" s="101"/>
      <c r="B128" s="27" t="s">
        <v>282</v>
      </c>
      <c r="C128" s="22">
        <v>21223</v>
      </c>
      <c r="D128" s="22">
        <v>13021</v>
      </c>
      <c r="E128" s="22">
        <v>2875</v>
      </c>
      <c r="F128" s="22">
        <v>1506</v>
      </c>
      <c r="G128" s="22">
        <v>1901</v>
      </c>
      <c r="H128" s="22">
        <v>1568</v>
      </c>
      <c r="I128" s="22">
        <v>1839</v>
      </c>
      <c r="J128" s="22">
        <v>3332</v>
      </c>
      <c r="K128" s="22">
        <v>8202</v>
      </c>
      <c r="L128" s="22">
        <v>1415</v>
      </c>
      <c r="M128" s="22">
        <v>1233</v>
      </c>
      <c r="N128" s="22">
        <v>647</v>
      </c>
      <c r="O128" s="22">
        <v>913</v>
      </c>
      <c r="P128" s="22">
        <v>719</v>
      </c>
      <c r="Q128" s="22">
        <v>1377</v>
      </c>
      <c r="R128" s="22">
        <v>1197</v>
      </c>
      <c r="S128" s="18">
        <v>701</v>
      </c>
      <c r="T128" s="47"/>
      <c r="U128" s="47"/>
      <c r="V128" s="47"/>
    </row>
    <row r="129" spans="1:19" ht="14.4" customHeight="1">
      <c r="A129" s="101"/>
      <c r="B129" s="143" t="s">
        <v>128</v>
      </c>
      <c r="C129" s="22"/>
      <c r="D129" s="22"/>
      <c r="E129" s="22"/>
      <c r="F129" s="22"/>
      <c r="G129" s="22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</row>
    <row r="130" spans="1:19" ht="14.4" customHeight="1">
      <c r="A130" s="101">
        <v>2023</v>
      </c>
      <c r="B130" s="21" t="s">
        <v>353</v>
      </c>
      <c r="C130" s="189">
        <v>600225</v>
      </c>
      <c r="D130" s="189">
        <v>372262</v>
      </c>
      <c r="E130" s="189">
        <v>106325</v>
      </c>
      <c r="F130" s="189">
        <v>37488</v>
      </c>
      <c r="G130" s="189">
        <v>52346</v>
      </c>
      <c r="H130" s="189">
        <v>35453</v>
      </c>
      <c r="I130" s="189">
        <v>43102</v>
      </c>
      <c r="J130" s="189">
        <v>97548</v>
      </c>
      <c r="K130" s="189">
        <v>227963</v>
      </c>
      <c r="L130" s="189">
        <v>34625</v>
      </c>
      <c r="M130" s="189">
        <v>41093</v>
      </c>
      <c r="N130" s="189">
        <v>16117</v>
      </c>
      <c r="O130" s="189">
        <v>24469</v>
      </c>
      <c r="P130" s="189">
        <v>18642</v>
      </c>
      <c r="Q130" s="189">
        <v>36940</v>
      </c>
      <c r="R130" s="189">
        <v>34520</v>
      </c>
      <c r="S130" s="64">
        <v>21557</v>
      </c>
    </row>
    <row r="131" spans="1:19" ht="14.4" customHeight="1">
      <c r="A131" s="101"/>
      <c r="B131" s="142" t="s">
        <v>354</v>
      </c>
      <c r="C131" s="189"/>
      <c r="D131" s="189"/>
      <c r="E131" s="189"/>
      <c r="F131" s="189"/>
      <c r="G131" s="189"/>
      <c r="H131" s="189"/>
      <c r="I131" s="189"/>
      <c r="J131" s="189"/>
      <c r="K131" s="189"/>
      <c r="L131" s="189"/>
      <c r="M131" s="189"/>
      <c r="N131" s="189"/>
      <c r="O131" s="189"/>
      <c r="P131" s="189"/>
      <c r="Q131" s="189"/>
      <c r="R131" s="189"/>
      <c r="S131" s="64"/>
    </row>
    <row r="132" spans="1:19" ht="15" customHeight="1">
      <c r="A132" s="101"/>
      <c r="B132" s="25" t="s">
        <v>250</v>
      </c>
      <c r="C132" s="189">
        <v>233211</v>
      </c>
      <c r="D132" s="189">
        <v>145093</v>
      </c>
      <c r="E132" s="189">
        <v>33700</v>
      </c>
      <c r="F132" s="189">
        <v>15450</v>
      </c>
      <c r="G132" s="189">
        <v>22860</v>
      </c>
      <c r="H132" s="189">
        <v>15778</v>
      </c>
      <c r="I132" s="189">
        <v>17862</v>
      </c>
      <c r="J132" s="189">
        <v>39443</v>
      </c>
      <c r="K132" s="189">
        <v>88118</v>
      </c>
      <c r="L132" s="189">
        <v>13641</v>
      </c>
      <c r="M132" s="189">
        <v>15343</v>
      </c>
      <c r="N132" s="189">
        <v>6403</v>
      </c>
      <c r="O132" s="189">
        <v>9639</v>
      </c>
      <c r="P132" s="189">
        <v>7513</v>
      </c>
      <c r="Q132" s="189">
        <v>14589</v>
      </c>
      <c r="R132" s="189">
        <v>12895</v>
      </c>
      <c r="S132" s="64">
        <v>8095</v>
      </c>
    </row>
    <row r="133" spans="1:19" ht="15" customHeight="1">
      <c r="A133" s="101"/>
      <c r="B133" s="142" t="s">
        <v>135</v>
      </c>
      <c r="C133" s="22"/>
      <c r="D133" s="22"/>
      <c r="E133" s="22"/>
      <c r="F133" s="22"/>
      <c r="G133" s="22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</row>
    <row r="134" spans="1:19" ht="15" customHeight="1">
      <c r="A134" s="101"/>
      <c r="B134" s="27" t="s">
        <v>491</v>
      </c>
      <c r="C134" s="22">
        <v>36179</v>
      </c>
      <c r="D134" s="22">
        <v>22116</v>
      </c>
      <c r="E134" s="22">
        <v>6166</v>
      </c>
      <c r="F134" s="22">
        <v>2381</v>
      </c>
      <c r="G134" s="22">
        <v>3338</v>
      </c>
      <c r="H134" s="22">
        <v>2218</v>
      </c>
      <c r="I134" s="22">
        <v>2666</v>
      </c>
      <c r="J134" s="22">
        <v>5347</v>
      </c>
      <c r="K134" s="22">
        <v>14063</v>
      </c>
      <c r="L134" s="22">
        <v>2054</v>
      </c>
      <c r="M134" s="22">
        <v>2280</v>
      </c>
      <c r="N134" s="22">
        <v>1030</v>
      </c>
      <c r="O134" s="22">
        <v>1637</v>
      </c>
      <c r="P134" s="22">
        <v>1181</v>
      </c>
      <c r="Q134" s="22">
        <v>2429</v>
      </c>
      <c r="R134" s="22">
        <v>2141</v>
      </c>
      <c r="S134" s="18">
        <v>1311</v>
      </c>
    </row>
    <row r="135" spans="1:19" ht="15" customHeight="1">
      <c r="A135" s="101"/>
      <c r="B135" s="143" t="s">
        <v>223</v>
      </c>
      <c r="C135" s="22"/>
      <c r="D135" s="22"/>
      <c r="E135" s="22"/>
      <c r="F135" s="22"/>
      <c r="G135" s="22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</row>
    <row r="136" spans="1:19" ht="15" customHeight="1">
      <c r="A136" s="101"/>
      <c r="B136" s="31" t="s">
        <v>72</v>
      </c>
      <c r="C136" s="22">
        <v>41664</v>
      </c>
      <c r="D136" s="22">
        <v>26035</v>
      </c>
      <c r="E136" s="22">
        <v>6852</v>
      </c>
      <c r="F136" s="22">
        <v>2657</v>
      </c>
      <c r="G136" s="22">
        <v>4198</v>
      </c>
      <c r="H136" s="22">
        <v>2791</v>
      </c>
      <c r="I136" s="22">
        <v>3188</v>
      </c>
      <c r="J136" s="22">
        <v>6349</v>
      </c>
      <c r="K136" s="22">
        <v>15629</v>
      </c>
      <c r="L136" s="22">
        <v>2386</v>
      </c>
      <c r="M136" s="22">
        <v>2756</v>
      </c>
      <c r="N136" s="22">
        <v>1117</v>
      </c>
      <c r="O136" s="22">
        <v>1671</v>
      </c>
      <c r="P136" s="22">
        <v>1284</v>
      </c>
      <c r="Q136" s="22">
        <v>2525</v>
      </c>
      <c r="R136" s="22">
        <v>2448</v>
      </c>
      <c r="S136" s="18">
        <v>1442</v>
      </c>
    </row>
    <row r="137" spans="1:19" ht="15" customHeight="1">
      <c r="A137" s="101"/>
      <c r="B137" s="31" t="s">
        <v>73</v>
      </c>
      <c r="C137" s="22">
        <v>46546</v>
      </c>
      <c r="D137" s="22">
        <v>29308</v>
      </c>
      <c r="E137" s="22">
        <v>6592</v>
      </c>
      <c r="F137" s="22">
        <v>3007</v>
      </c>
      <c r="G137" s="22">
        <v>4857</v>
      </c>
      <c r="H137" s="22">
        <v>3359</v>
      </c>
      <c r="I137" s="22">
        <v>3473</v>
      </c>
      <c r="J137" s="22">
        <v>8020</v>
      </c>
      <c r="K137" s="22">
        <v>17238</v>
      </c>
      <c r="L137" s="22">
        <v>2611</v>
      </c>
      <c r="M137" s="22">
        <v>3226</v>
      </c>
      <c r="N137" s="22">
        <v>1228</v>
      </c>
      <c r="O137" s="22">
        <v>1964</v>
      </c>
      <c r="P137" s="22">
        <v>1449</v>
      </c>
      <c r="Q137" s="22">
        <v>2720</v>
      </c>
      <c r="R137" s="22">
        <v>2466</v>
      </c>
      <c r="S137" s="18">
        <v>1574</v>
      </c>
    </row>
    <row r="138" spans="1:19" ht="15" customHeight="1">
      <c r="A138" s="101"/>
      <c r="B138" s="31" t="s">
        <v>74</v>
      </c>
      <c r="C138" s="22">
        <v>41434</v>
      </c>
      <c r="D138" s="22">
        <v>25866</v>
      </c>
      <c r="E138" s="22">
        <v>5447</v>
      </c>
      <c r="F138" s="22">
        <v>2785</v>
      </c>
      <c r="G138" s="22">
        <v>4079</v>
      </c>
      <c r="H138" s="22">
        <v>2789</v>
      </c>
      <c r="I138" s="22">
        <v>3088</v>
      </c>
      <c r="J138" s="22">
        <v>7678</v>
      </c>
      <c r="K138" s="22">
        <v>15568</v>
      </c>
      <c r="L138" s="22">
        <v>2348</v>
      </c>
      <c r="M138" s="22">
        <v>2982</v>
      </c>
      <c r="N138" s="22">
        <v>1071</v>
      </c>
      <c r="O138" s="22">
        <v>1625</v>
      </c>
      <c r="P138" s="22">
        <v>1304</v>
      </c>
      <c r="Q138" s="22">
        <v>2579</v>
      </c>
      <c r="R138" s="22">
        <v>2209</v>
      </c>
      <c r="S138" s="18">
        <v>1450</v>
      </c>
    </row>
    <row r="139" spans="1:19" ht="15" customHeight="1">
      <c r="A139" s="101"/>
      <c r="B139" s="31" t="s">
        <v>75</v>
      </c>
      <c r="C139" s="22">
        <v>28133</v>
      </c>
      <c r="D139" s="22">
        <v>17448</v>
      </c>
      <c r="E139" s="22">
        <v>3423</v>
      </c>
      <c r="F139" s="22">
        <v>1937</v>
      </c>
      <c r="G139" s="22">
        <v>2713</v>
      </c>
      <c r="H139" s="22">
        <v>1886</v>
      </c>
      <c r="I139" s="22">
        <v>2118</v>
      </c>
      <c r="J139" s="22">
        <v>5371</v>
      </c>
      <c r="K139" s="22">
        <v>10685</v>
      </c>
      <c r="L139" s="22">
        <v>1762</v>
      </c>
      <c r="M139" s="22">
        <v>1819</v>
      </c>
      <c r="N139" s="22">
        <v>775</v>
      </c>
      <c r="O139" s="22">
        <v>1045</v>
      </c>
      <c r="P139" s="22">
        <v>963</v>
      </c>
      <c r="Q139" s="22">
        <v>1801</v>
      </c>
      <c r="R139" s="22">
        <v>1508</v>
      </c>
      <c r="S139" s="18">
        <v>1012</v>
      </c>
    </row>
    <row r="140" spans="1:19" ht="15" customHeight="1">
      <c r="A140" s="101"/>
      <c r="B140" s="31" t="s">
        <v>77</v>
      </c>
      <c r="C140" s="22">
        <v>17718</v>
      </c>
      <c r="D140" s="22">
        <v>10993</v>
      </c>
      <c r="E140" s="22">
        <v>2303</v>
      </c>
      <c r="F140" s="22">
        <v>1175</v>
      </c>
      <c r="G140" s="22">
        <v>1714</v>
      </c>
      <c r="H140" s="22">
        <v>1121</v>
      </c>
      <c r="I140" s="22">
        <v>1498</v>
      </c>
      <c r="J140" s="22">
        <v>3182</v>
      </c>
      <c r="K140" s="22">
        <v>6725</v>
      </c>
      <c r="L140" s="22">
        <v>1076</v>
      </c>
      <c r="M140" s="22">
        <v>1063</v>
      </c>
      <c r="N140" s="22">
        <v>517</v>
      </c>
      <c r="O140" s="22">
        <v>782</v>
      </c>
      <c r="P140" s="22">
        <v>610</v>
      </c>
      <c r="Q140" s="22">
        <v>1161</v>
      </c>
      <c r="R140" s="22">
        <v>921</v>
      </c>
      <c r="S140" s="18">
        <v>595</v>
      </c>
    </row>
    <row r="141" spans="1:19" ht="15" customHeight="1">
      <c r="A141" s="101"/>
      <c r="B141" s="27" t="s">
        <v>282</v>
      </c>
      <c r="C141" s="22">
        <v>21537</v>
      </c>
      <c r="D141" s="22">
        <v>13327</v>
      </c>
      <c r="E141" s="22">
        <v>2917</v>
      </c>
      <c r="F141" s="22">
        <v>1508</v>
      </c>
      <c r="G141" s="22">
        <v>1961</v>
      </c>
      <c r="H141" s="22">
        <v>1614</v>
      </c>
      <c r="I141" s="22">
        <v>1831</v>
      </c>
      <c r="J141" s="22">
        <v>3496</v>
      </c>
      <c r="K141" s="22">
        <v>8210</v>
      </c>
      <c r="L141" s="22">
        <v>1404</v>
      </c>
      <c r="M141" s="22">
        <v>1217</v>
      </c>
      <c r="N141" s="22">
        <v>665</v>
      </c>
      <c r="O141" s="22">
        <v>915</v>
      </c>
      <c r="P141" s="22">
        <v>722</v>
      </c>
      <c r="Q141" s="22">
        <v>1374</v>
      </c>
      <c r="R141" s="22">
        <v>1202</v>
      </c>
      <c r="S141" s="18">
        <v>711</v>
      </c>
    </row>
    <row r="142" spans="1:19" ht="15" customHeight="1">
      <c r="A142" s="101"/>
      <c r="B142" s="143" t="s">
        <v>128</v>
      </c>
      <c r="C142" s="22"/>
      <c r="D142" s="22"/>
      <c r="E142" s="22"/>
      <c r="F142" s="22"/>
      <c r="G142" s="22"/>
      <c r="H142" s="22"/>
      <c r="I142" s="22"/>
      <c r="J142" s="22"/>
      <c r="K142" s="22"/>
      <c r="L142" s="22"/>
      <c r="M142" s="22"/>
      <c r="N142" s="22"/>
      <c r="O142" s="22"/>
      <c r="P142" s="22"/>
      <c r="Q142" s="22"/>
      <c r="R142" s="22"/>
    </row>
    <row r="143" spans="1:19" ht="15" customHeight="1"/>
    <row r="144" spans="1:19" ht="15" customHeight="1"/>
  </sheetData>
  <mergeCells count="11">
    <mergeCell ref="A1:H1"/>
    <mergeCell ref="A2:H2"/>
    <mergeCell ref="A4:H4"/>
    <mergeCell ref="B76:S76"/>
    <mergeCell ref="B77:S77"/>
    <mergeCell ref="D7:J7"/>
    <mergeCell ref="K7:S7"/>
    <mergeCell ref="A7:B8"/>
    <mergeCell ref="C7:C8"/>
    <mergeCell ref="B9:S9"/>
    <mergeCell ref="B10:S10"/>
  </mergeCells>
  <hyperlinks>
    <hyperlink ref="S5" location="'Spis treści'!A1" display="Powrót do spisu treści" xr:uid="{00000000-0004-0000-0300-000000000000}"/>
    <hyperlink ref="S6" location="'Spis treści'!A1" display="Return to list of tables" xr:uid="{E96FABF0-939B-428A-AA46-B77D84C1D0FC}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Z270"/>
  <sheetViews>
    <sheetView topLeftCell="L124" zoomScaleNormal="100" workbookViewId="0">
      <selection activeCell="U14" sqref="U14"/>
    </sheetView>
  </sheetViews>
  <sheetFormatPr defaultColWidth="9.109375" defaultRowHeight="10.199999999999999"/>
  <cols>
    <col min="1" max="1" width="9.109375" style="64"/>
    <col min="2" max="2" width="30.88671875" style="18" customWidth="1"/>
    <col min="3" max="8" width="15.33203125" style="18" customWidth="1"/>
    <col min="9" max="15" width="15.33203125" style="16" customWidth="1"/>
    <col min="16" max="16" width="16.5546875" style="16" customWidth="1"/>
    <col min="17" max="18" width="15.33203125" style="16" customWidth="1"/>
    <col min="19" max="19" width="15.33203125" style="18" customWidth="1"/>
    <col min="20" max="22" width="15.33203125" style="16" customWidth="1"/>
    <col min="23" max="16384" width="9.109375" style="18"/>
  </cols>
  <sheetData>
    <row r="1" spans="1:26" ht="33.6" customHeight="1">
      <c r="A1" s="641" t="s">
        <v>573</v>
      </c>
      <c r="B1" s="641"/>
      <c r="C1" s="641"/>
      <c r="D1" s="641"/>
      <c r="E1" s="641"/>
      <c r="F1" s="641"/>
      <c r="G1" s="641"/>
      <c r="H1" s="641"/>
      <c r="I1" s="641"/>
      <c r="J1" s="641"/>
      <c r="K1" s="641"/>
      <c r="U1" s="17"/>
    </row>
    <row r="2" spans="1:26" ht="20.399999999999999" customHeight="1">
      <c r="A2" s="641" t="s">
        <v>344</v>
      </c>
      <c r="B2" s="641"/>
      <c r="C2" s="641"/>
      <c r="D2" s="641"/>
      <c r="E2" s="641"/>
      <c r="F2" s="641"/>
      <c r="G2" s="641"/>
      <c r="H2" s="641"/>
      <c r="I2" s="641"/>
      <c r="J2" s="641"/>
      <c r="K2" s="641"/>
      <c r="U2" s="155"/>
    </row>
    <row r="3" spans="1:26" ht="20.399999999999999" customHeight="1">
      <c r="A3" s="673" t="s">
        <v>574</v>
      </c>
      <c r="B3" s="673"/>
      <c r="C3" s="673"/>
      <c r="D3" s="673"/>
      <c r="E3" s="673"/>
      <c r="F3" s="673"/>
      <c r="G3" s="673"/>
      <c r="H3" s="673"/>
      <c r="I3" s="673"/>
      <c r="J3" s="673"/>
      <c r="K3" s="673"/>
    </row>
    <row r="4" spans="1:26" ht="20.399999999999999" customHeight="1">
      <c r="A4" s="661" t="s">
        <v>570</v>
      </c>
      <c r="B4" s="661"/>
      <c r="C4" s="661"/>
      <c r="D4" s="661"/>
      <c r="E4" s="661"/>
      <c r="F4" s="661"/>
      <c r="G4" s="661"/>
      <c r="H4" s="661"/>
      <c r="I4" s="661"/>
      <c r="J4" s="661"/>
      <c r="K4" s="661"/>
    </row>
    <row r="5" spans="1:26" ht="20.399999999999999" customHeight="1">
      <c r="S5" s="298" t="s">
        <v>280</v>
      </c>
    </row>
    <row r="6" spans="1:26" ht="20.399999999999999" customHeight="1">
      <c r="A6" s="18"/>
      <c r="I6" s="18"/>
      <c r="J6" s="18"/>
      <c r="K6" s="18"/>
      <c r="R6" s="18"/>
      <c r="S6" s="626" t="s">
        <v>281</v>
      </c>
    </row>
    <row r="7" spans="1:26" ht="47.4" customHeight="1">
      <c r="A7" s="674" t="s">
        <v>288</v>
      </c>
      <c r="B7" s="675"/>
      <c r="C7" s="19" t="s">
        <v>55</v>
      </c>
      <c r="D7" s="19" t="s">
        <v>56</v>
      </c>
      <c r="E7" s="19" t="s">
        <v>57</v>
      </c>
      <c r="F7" s="19" t="s">
        <v>58</v>
      </c>
      <c r="G7" s="19" t="s">
        <v>59</v>
      </c>
      <c r="H7" s="19" t="s">
        <v>60</v>
      </c>
      <c r="I7" s="19" t="s">
        <v>61</v>
      </c>
      <c r="J7" s="19" t="s">
        <v>62</v>
      </c>
      <c r="K7" s="19" t="s">
        <v>63</v>
      </c>
      <c r="L7" s="19" t="s">
        <v>64</v>
      </c>
      <c r="M7" s="19" t="s">
        <v>65</v>
      </c>
      <c r="N7" s="19" t="s">
        <v>66</v>
      </c>
      <c r="O7" s="19" t="s">
        <v>67</v>
      </c>
      <c r="P7" s="57" t="s">
        <v>68</v>
      </c>
      <c r="Q7" s="19" t="s">
        <v>69</v>
      </c>
      <c r="R7" s="19" t="s">
        <v>70</v>
      </c>
      <c r="S7" s="206" t="s">
        <v>71</v>
      </c>
      <c r="T7" s="520"/>
      <c r="U7" s="520"/>
      <c r="V7" s="520"/>
      <c r="W7" s="20"/>
      <c r="X7" s="20"/>
      <c r="Y7" s="20"/>
      <c r="Z7" s="20"/>
    </row>
    <row r="8" spans="1:26" s="16" customFormat="1" ht="15.6" customHeight="1">
      <c r="A8" s="676" t="s">
        <v>445</v>
      </c>
      <c r="B8" s="676"/>
      <c r="C8" s="676"/>
      <c r="D8" s="676"/>
      <c r="E8" s="676"/>
      <c r="F8" s="676"/>
      <c r="G8" s="676"/>
      <c r="H8" s="676"/>
      <c r="I8" s="676"/>
      <c r="J8" s="676"/>
      <c r="K8" s="676"/>
      <c r="L8" s="676"/>
      <c r="M8" s="676"/>
      <c r="N8" s="676"/>
      <c r="O8" s="676"/>
      <c r="P8" s="676"/>
      <c r="Q8" s="676"/>
      <c r="R8" s="676"/>
      <c r="S8" s="676"/>
    </row>
    <row r="9" spans="1:26" s="16" customFormat="1" ht="15.6" customHeight="1">
      <c r="A9" s="663" t="s">
        <v>139</v>
      </c>
      <c r="B9" s="663"/>
      <c r="C9" s="663"/>
      <c r="D9" s="663"/>
      <c r="E9" s="663"/>
      <c r="F9" s="663"/>
      <c r="G9" s="663"/>
      <c r="H9" s="663"/>
      <c r="I9" s="663"/>
      <c r="J9" s="663"/>
      <c r="K9" s="663"/>
      <c r="L9" s="663"/>
      <c r="M9" s="663"/>
      <c r="N9" s="663"/>
      <c r="O9" s="663"/>
      <c r="P9" s="663"/>
      <c r="Q9" s="663"/>
      <c r="R9" s="663"/>
      <c r="S9" s="663"/>
    </row>
    <row r="10" spans="1:26" s="16" customFormat="1" ht="15.6" customHeight="1">
      <c r="A10" s="101">
        <v>2019</v>
      </c>
      <c r="B10" s="21" t="s">
        <v>5</v>
      </c>
      <c r="C10" s="189">
        <v>38382576</v>
      </c>
      <c r="D10" s="189">
        <v>2900163</v>
      </c>
      <c r="E10" s="189">
        <v>2072373</v>
      </c>
      <c r="F10" s="189">
        <v>2108270</v>
      </c>
      <c r="G10" s="189">
        <v>1011592</v>
      </c>
      <c r="H10" s="189">
        <v>2454779</v>
      </c>
      <c r="I10" s="189">
        <v>3410901</v>
      </c>
      <c r="J10" s="189">
        <v>5423168</v>
      </c>
      <c r="K10" s="189">
        <v>982626</v>
      </c>
      <c r="L10" s="189">
        <v>2127164</v>
      </c>
      <c r="M10" s="189">
        <v>1178353</v>
      </c>
      <c r="N10" s="189">
        <v>2343928</v>
      </c>
      <c r="O10" s="189">
        <v>4517635</v>
      </c>
      <c r="P10" s="189">
        <v>1233961</v>
      </c>
      <c r="Q10" s="189">
        <v>1422737</v>
      </c>
      <c r="R10" s="189">
        <v>3498733</v>
      </c>
      <c r="S10" s="47">
        <v>1696193</v>
      </c>
    </row>
    <row r="11" spans="1:26" s="16" customFormat="1" ht="15.6" customHeight="1">
      <c r="A11" s="101"/>
      <c r="B11" s="142" t="s">
        <v>354</v>
      </c>
      <c r="C11" s="196"/>
      <c r="D11" s="196"/>
      <c r="E11" s="196"/>
      <c r="F11" s="196"/>
      <c r="G11" s="196"/>
      <c r="H11" s="196"/>
      <c r="I11" s="196"/>
      <c r="J11" s="196"/>
      <c r="K11" s="196"/>
      <c r="L11" s="196"/>
      <c r="M11" s="196"/>
      <c r="N11" s="196"/>
      <c r="O11" s="196"/>
      <c r="P11" s="196"/>
      <c r="Q11" s="196"/>
      <c r="R11" s="196"/>
      <c r="S11" s="47"/>
    </row>
    <row r="12" spans="1:26" s="16" customFormat="1" ht="15.6" customHeight="1">
      <c r="A12" s="101"/>
      <c r="B12" s="25" t="s">
        <v>250</v>
      </c>
      <c r="C12" s="196">
        <v>12106202</v>
      </c>
      <c r="D12" s="196">
        <v>954484</v>
      </c>
      <c r="E12" s="196">
        <v>651427</v>
      </c>
      <c r="F12" s="196">
        <v>675262</v>
      </c>
      <c r="G12" s="196">
        <v>318670</v>
      </c>
      <c r="H12" s="196">
        <v>836281</v>
      </c>
      <c r="I12" s="196">
        <v>1008884</v>
      </c>
      <c r="J12" s="196">
        <v>1664071</v>
      </c>
      <c r="K12" s="196">
        <v>328262</v>
      </c>
      <c r="L12" s="196">
        <v>637646</v>
      </c>
      <c r="M12" s="196">
        <v>374029</v>
      </c>
      <c r="N12" s="196">
        <v>695662</v>
      </c>
      <c r="O12" s="196">
        <v>1512890</v>
      </c>
      <c r="P12" s="196">
        <v>417787</v>
      </c>
      <c r="Q12" s="196">
        <v>437963</v>
      </c>
      <c r="R12" s="196">
        <v>1037293</v>
      </c>
      <c r="S12" s="47">
        <v>555591</v>
      </c>
    </row>
    <row r="13" spans="1:26" s="16" customFormat="1" ht="15.6" customHeight="1">
      <c r="A13" s="101"/>
      <c r="B13" s="142" t="s">
        <v>135</v>
      </c>
      <c r="C13" s="24"/>
      <c r="D13" s="24"/>
      <c r="E13" s="24"/>
      <c r="F13" s="24"/>
      <c r="G13" s="24"/>
      <c r="H13" s="24"/>
      <c r="I13" s="24"/>
      <c r="J13" s="24"/>
      <c r="K13" s="24"/>
      <c r="L13" s="24"/>
      <c r="M13" s="24"/>
      <c r="N13" s="24"/>
      <c r="O13" s="24"/>
      <c r="P13" s="24"/>
      <c r="Q13" s="24"/>
      <c r="R13" s="24"/>
    </row>
    <row r="14" spans="1:26" s="16" customFormat="1" ht="15.6" customHeight="1">
      <c r="A14" s="101"/>
      <c r="B14" s="27" t="s">
        <v>290</v>
      </c>
      <c r="C14" s="22">
        <v>2402457</v>
      </c>
      <c r="D14" s="22">
        <v>179370</v>
      </c>
      <c r="E14" s="22">
        <v>131757</v>
      </c>
      <c r="F14" s="22">
        <v>132944</v>
      </c>
      <c r="G14" s="22">
        <v>63526</v>
      </c>
      <c r="H14" s="22">
        <v>154868</v>
      </c>
      <c r="I14" s="22">
        <v>207622</v>
      </c>
      <c r="J14" s="22">
        <v>310209</v>
      </c>
      <c r="K14" s="22">
        <v>70206</v>
      </c>
      <c r="L14" s="22">
        <v>136056</v>
      </c>
      <c r="M14" s="22">
        <v>80209</v>
      </c>
      <c r="N14" s="22">
        <v>139400</v>
      </c>
      <c r="O14" s="22">
        <v>302450</v>
      </c>
      <c r="P14" s="22">
        <v>80657</v>
      </c>
      <c r="Q14" s="22">
        <v>95445</v>
      </c>
      <c r="R14" s="22">
        <v>209567</v>
      </c>
      <c r="S14" s="16">
        <v>108171</v>
      </c>
    </row>
    <row r="15" spans="1:26" s="16" customFormat="1" ht="15.6" customHeight="1">
      <c r="A15" s="101"/>
      <c r="B15" s="143" t="s">
        <v>223</v>
      </c>
      <c r="C15" s="24"/>
      <c r="D15" s="24"/>
      <c r="E15" s="24"/>
      <c r="F15" s="24"/>
      <c r="G15" s="24"/>
      <c r="H15" s="24"/>
      <c r="I15" s="24"/>
      <c r="J15" s="24"/>
      <c r="K15" s="24"/>
      <c r="L15" s="24"/>
      <c r="M15" s="24"/>
      <c r="N15" s="24"/>
      <c r="O15" s="24"/>
      <c r="P15" s="24"/>
      <c r="Q15" s="24"/>
      <c r="R15" s="24"/>
    </row>
    <row r="16" spans="1:26" s="16" customFormat="1" ht="15.6" customHeight="1">
      <c r="A16" s="101"/>
      <c r="B16" s="31" t="s">
        <v>72</v>
      </c>
      <c r="C16" s="22">
        <v>2756726</v>
      </c>
      <c r="D16" s="22">
        <v>223066</v>
      </c>
      <c r="E16" s="22">
        <v>152151</v>
      </c>
      <c r="F16" s="22">
        <v>150479</v>
      </c>
      <c r="G16" s="22">
        <v>77171</v>
      </c>
      <c r="H16" s="22">
        <v>187395</v>
      </c>
      <c r="I16" s="22">
        <v>220893</v>
      </c>
      <c r="J16" s="22">
        <v>370143</v>
      </c>
      <c r="K16" s="22">
        <v>72866</v>
      </c>
      <c r="L16" s="22">
        <v>141422</v>
      </c>
      <c r="M16" s="22">
        <v>84201</v>
      </c>
      <c r="N16" s="22">
        <v>159786</v>
      </c>
      <c r="O16" s="22">
        <v>342729</v>
      </c>
      <c r="P16" s="22">
        <v>93911</v>
      </c>
      <c r="Q16" s="22">
        <v>106485</v>
      </c>
      <c r="R16" s="22">
        <v>239629</v>
      </c>
      <c r="S16" s="16">
        <v>134399</v>
      </c>
    </row>
    <row r="17" spans="1:20" s="16" customFormat="1" ht="15.6" customHeight="1">
      <c r="A17" s="101"/>
      <c r="B17" s="31" t="s">
        <v>73</v>
      </c>
      <c r="C17" s="22">
        <v>2462437</v>
      </c>
      <c r="D17" s="22">
        <v>207828</v>
      </c>
      <c r="E17" s="22">
        <v>133198</v>
      </c>
      <c r="F17" s="22">
        <v>133686</v>
      </c>
      <c r="G17" s="22">
        <v>68554</v>
      </c>
      <c r="H17" s="22">
        <v>172202</v>
      </c>
      <c r="I17" s="22">
        <v>193939</v>
      </c>
      <c r="J17" s="22">
        <v>339387</v>
      </c>
      <c r="K17" s="22">
        <v>64012</v>
      </c>
      <c r="L17" s="22">
        <v>122991</v>
      </c>
      <c r="M17" s="22">
        <v>67632</v>
      </c>
      <c r="N17" s="22">
        <v>145566</v>
      </c>
      <c r="O17" s="22">
        <v>305283</v>
      </c>
      <c r="P17" s="22">
        <v>84582</v>
      </c>
      <c r="Q17" s="22">
        <v>89359</v>
      </c>
      <c r="R17" s="22">
        <v>213581</v>
      </c>
      <c r="S17" s="16">
        <v>120637</v>
      </c>
    </row>
    <row r="18" spans="1:20" s="16" customFormat="1" ht="15.6" customHeight="1">
      <c r="A18" s="101"/>
      <c r="B18" s="31" t="s">
        <v>74</v>
      </c>
      <c r="C18" s="22">
        <v>1754662</v>
      </c>
      <c r="D18" s="22">
        <v>141030</v>
      </c>
      <c r="E18" s="22">
        <v>96808</v>
      </c>
      <c r="F18" s="22">
        <v>96913</v>
      </c>
      <c r="G18" s="22">
        <v>47465</v>
      </c>
      <c r="H18" s="22">
        <v>131382</v>
      </c>
      <c r="I18" s="22">
        <v>142633</v>
      </c>
      <c r="J18" s="22">
        <v>241782</v>
      </c>
      <c r="K18" s="22">
        <v>43371</v>
      </c>
      <c r="L18" s="22">
        <v>87993</v>
      </c>
      <c r="M18" s="22">
        <v>48387</v>
      </c>
      <c r="N18" s="22">
        <v>101376</v>
      </c>
      <c r="O18" s="22">
        <v>209615</v>
      </c>
      <c r="P18" s="22">
        <v>60771</v>
      </c>
      <c r="Q18" s="22">
        <v>58592</v>
      </c>
      <c r="R18" s="22">
        <v>164627</v>
      </c>
      <c r="S18" s="16">
        <v>81917</v>
      </c>
    </row>
    <row r="19" spans="1:20" s="16" customFormat="1" ht="15.6" customHeight="1">
      <c r="A19" s="101"/>
      <c r="B19" s="31" t="s">
        <v>75</v>
      </c>
      <c r="C19" s="22">
        <v>1038184</v>
      </c>
      <c r="D19" s="22">
        <v>73700</v>
      </c>
      <c r="E19" s="22">
        <v>53471</v>
      </c>
      <c r="F19" s="22">
        <v>61717</v>
      </c>
      <c r="G19" s="22">
        <v>23480</v>
      </c>
      <c r="H19" s="22">
        <v>72679</v>
      </c>
      <c r="I19" s="22">
        <v>91766</v>
      </c>
      <c r="J19" s="22">
        <v>146373</v>
      </c>
      <c r="K19" s="22">
        <v>29171</v>
      </c>
      <c r="L19" s="22">
        <v>55666</v>
      </c>
      <c r="M19" s="22">
        <v>34415</v>
      </c>
      <c r="N19" s="22">
        <v>57473</v>
      </c>
      <c r="O19" s="22">
        <v>148414</v>
      </c>
      <c r="P19" s="22">
        <v>35690</v>
      </c>
      <c r="Q19" s="22">
        <v>32792</v>
      </c>
      <c r="R19" s="22">
        <v>79760</v>
      </c>
      <c r="S19" s="16">
        <v>41617</v>
      </c>
    </row>
    <row r="20" spans="1:20" s="16" customFormat="1" ht="15.6" customHeight="1">
      <c r="A20" s="101"/>
      <c r="B20" s="31" t="s">
        <v>77</v>
      </c>
      <c r="C20" s="22">
        <v>879615</v>
      </c>
      <c r="D20" s="22">
        <v>65754</v>
      </c>
      <c r="E20" s="22">
        <v>43748</v>
      </c>
      <c r="F20" s="22">
        <v>50493</v>
      </c>
      <c r="G20" s="22">
        <v>20073</v>
      </c>
      <c r="H20" s="22">
        <v>59835</v>
      </c>
      <c r="I20" s="22">
        <v>80251</v>
      </c>
      <c r="J20" s="22">
        <v>127811</v>
      </c>
      <c r="K20" s="22">
        <v>26744</v>
      </c>
      <c r="L20" s="22">
        <v>49009</v>
      </c>
      <c r="M20" s="22">
        <v>29549</v>
      </c>
      <c r="N20" s="22">
        <v>48343</v>
      </c>
      <c r="O20" s="22">
        <v>112927</v>
      </c>
      <c r="P20" s="22">
        <v>31920</v>
      </c>
      <c r="Q20" s="22">
        <v>28828</v>
      </c>
      <c r="R20" s="22">
        <v>68797</v>
      </c>
      <c r="S20" s="16">
        <v>35533</v>
      </c>
    </row>
    <row r="21" spans="1:20" s="16" customFormat="1" ht="15.6" customHeight="1">
      <c r="A21" s="101"/>
      <c r="B21" s="27" t="s">
        <v>282</v>
      </c>
      <c r="C21" s="24">
        <v>812121</v>
      </c>
      <c r="D21" s="24">
        <v>63736</v>
      </c>
      <c r="E21" s="24">
        <v>40294</v>
      </c>
      <c r="F21" s="24">
        <v>49030</v>
      </c>
      <c r="G21" s="24">
        <v>18401</v>
      </c>
      <c r="H21" s="24">
        <v>57920</v>
      </c>
      <c r="I21" s="24">
        <v>71780</v>
      </c>
      <c r="J21" s="24">
        <v>128366</v>
      </c>
      <c r="K21" s="24">
        <v>21892</v>
      </c>
      <c r="L21" s="24">
        <v>44509</v>
      </c>
      <c r="M21" s="24">
        <v>29636</v>
      </c>
      <c r="N21" s="24">
        <v>43718</v>
      </c>
      <c r="O21" s="24">
        <v>91472</v>
      </c>
      <c r="P21" s="24">
        <v>30256</v>
      </c>
      <c r="Q21" s="24">
        <v>26462</v>
      </c>
      <c r="R21" s="24">
        <v>61332</v>
      </c>
      <c r="S21" s="16">
        <v>33317</v>
      </c>
    </row>
    <row r="22" spans="1:20" s="16" customFormat="1" ht="15.6" customHeight="1">
      <c r="A22" s="101"/>
      <c r="B22" s="143" t="s">
        <v>128</v>
      </c>
      <c r="C22" s="22"/>
      <c r="D22" s="22"/>
      <c r="E22" s="22"/>
      <c r="F22" s="22"/>
      <c r="G22" s="22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3"/>
    </row>
    <row r="23" spans="1:20" s="16" customFormat="1" ht="15.6" customHeight="1">
      <c r="A23" s="101">
        <v>2020</v>
      </c>
      <c r="B23" s="21" t="s">
        <v>5</v>
      </c>
      <c r="C23" s="189">
        <v>38088564</v>
      </c>
      <c r="D23" s="189">
        <v>2908378</v>
      </c>
      <c r="E23" s="189">
        <v>2031550</v>
      </c>
      <c r="F23" s="189">
        <v>2056908</v>
      </c>
      <c r="G23" s="189">
        <v>993329</v>
      </c>
      <c r="H23" s="189">
        <v>2415816</v>
      </c>
      <c r="I23" s="189">
        <v>3432692</v>
      </c>
      <c r="J23" s="189">
        <v>5517616</v>
      </c>
      <c r="K23" s="189">
        <v>955844</v>
      </c>
      <c r="L23" s="189">
        <v>2096166</v>
      </c>
      <c r="M23" s="189">
        <v>1156591</v>
      </c>
      <c r="N23" s="189">
        <v>2358256</v>
      </c>
      <c r="O23" s="189">
        <v>4412097</v>
      </c>
      <c r="P23" s="189">
        <v>1199584</v>
      </c>
      <c r="Q23" s="189">
        <v>1385622</v>
      </c>
      <c r="R23" s="189">
        <v>3507042</v>
      </c>
      <c r="S23" s="47">
        <v>1661073</v>
      </c>
    </row>
    <row r="24" spans="1:20" s="16" customFormat="1" ht="15.6" customHeight="1">
      <c r="A24" s="101"/>
      <c r="B24" s="142" t="s">
        <v>354</v>
      </c>
      <c r="C24" s="196"/>
      <c r="D24" s="196"/>
      <c r="E24" s="196"/>
      <c r="F24" s="196"/>
      <c r="G24" s="196"/>
      <c r="H24" s="196"/>
      <c r="I24" s="196"/>
      <c r="J24" s="196"/>
      <c r="K24" s="196"/>
      <c r="L24" s="196"/>
      <c r="M24" s="196"/>
      <c r="N24" s="196"/>
      <c r="O24" s="196"/>
      <c r="P24" s="196"/>
      <c r="Q24" s="196"/>
      <c r="R24" s="196"/>
      <c r="S24" s="47"/>
    </row>
    <row r="25" spans="1:20" s="16" customFormat="1" ht="15.6" customHeight="1">
      <c r="A25" s="101"/>
      <c r="B25" s="25" t="s">
        <v>250</v>
      </c>
      <c r="C25" s="196">
        <v>12007370</v>
      </c>
      <c r="D25" s="196">
        <v>943146</v>
      </c>
      <c r="E25" s="196">
        <v>647538</v>
      </c>
      <c r="F25" s="196">
        <v>672389</v>
      </c>
      <c r="G25" s="196">
        <v>316687</v>
      </c>
      <c r="H25" s="196">
        <v>828631</v>
      </c>
      <c r="I25" s="196">
        <v>1007492</v>
      </c>
      <c r="J25" s="196">
        <v>1650004</v>
      </c>
      <c r="K25" s="196">
        <v>319779</v>
      </c>
      <c r="L25" s="196">
        <v>637743</v>
      </c>
      <c r="M25" s="196">
        <v>371690</v>
      </c>
      <c r="N25" s="196">
        <v>693359</v>
      </c>
      <c r="O25" s="196">
        <v>1479024</v>
      </c>
      <c r="P25" s="196">
        <v>415075</v>
      </c>
      <c r="Q25" s="196">
        <v>437203</v>
      </c>
      <c r="R25" s="196">
        <v>1038179</v>
      </c>
      <c r="S25" s="47">
        <v>549431</v>
      </c>
    </row>
    <row r="26" spans="1:20" s="16" customFormat="1" ht="15.6" customHeight="1">
      <c r="A26" s="101"/>
      <c r="B26" s="142" t="s">
        <v>135</v>
      </c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4"/>
      <c r="N26" s="24"/>
      <c r="O26" s="24"/>
      <c r="P26" s="24"/>
      <c r="Q26" s="24"/>
      <c r="R26" s="24"/>
    </row>
    <row r="27" spans="1:20" s="16" customFormat="1" ht="15.6" customHeight="1">
      <c r="A27" s="101"/>
      <c r="B27" s="27" t="s">
        <v>290</v>
      </c>
      <c r="C27" s="22">
        <v>2301049</v>
      </c>
      <c r="D27" s="22">
        <v>169488</v>
      </c>
      <c r="E27" s="22">
        <v>126147</v>
      </c>
      <c r="F27" s="22">
        <v>128780</v>
      </c>
      <c r="G27" s="22">
        <v>60497</v>
      </c>
      <c r="H27" s="22">
        <v>148097</v>
      </c>
      <c r="I27" s="22">
        <v>202324</v>
      </c>
      <c r="J27" s="22">
        <v>299309</v>
      </c>
      <c r="K27" s="22">
        <v>66104</v>
      </c>
      <c r="L27" s="22">
        <v>131947</v>
      </c>
      <c r="M27" s="22">
        <v>76719</v>
      </c>
      <c r="N27" s="22">
        <v>134274</v>
      </c>
      <c r="O27" s="22">
        <v>285449</v>
      </c>
      <c r="P27" s="22">
        <v>76772</v>
      </c>
      <c r="Q27" s="22">
        <v>90671</v>
      </c>
      <c r="R27" s="22">
        <v>202696</v>
      </c>
      <c r="S27" s="16">
        <v>101775</v>
      </c>
    </row>
    <row r="28" spans="1:20" s="16" customFormat="1" ht="15.6" customHeight="1">
      <c r="A28" s="101"/>
      <c r="B28" s="143" t="s">
        <v>223</v>
      </c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24"/>
    </row>
    <row r="29" spans="1:20" s="16" customFormat="1" ht="15.6" customHeight="1">
      <c r="A29" s="101"/>
      <c r="B29" s="31" t="s">
        <v>72</v>
      </c>
      <c r="C29" s="22">
        <v>2654556</v>
      </c>
      <c r="D29" s="22">
        <v>211531</v>
      </c>
      <c r="E29" s="22">
        <v>146660</v>
      </c>
      <c r="F29" s="22">
        <v>145408</v>
      </c>
      <c r="G29" s="22">
        <v>73968</v>
      </c>
      <c r="H29" s="22">
        <v>179017</v>
      </c>
      <c r="I29" s="22">
        <v>216122</v>
      </c>
      <c r="J29" s="22">
        <v>353283</v>
      </c>
      <c r="K29" s="22">
        <v>70367</v>
      </c>
      <c r="L29" s="22">
        <v>139470</v>
      </c>
      <c r="M29" s="22">
        <v>83088</v>
      </c>
      <c r="N29" s="22">
        <v>153241</v>
      </c>
      <c r="O29" s="22">
        <v>327893</v>
      </c>
      <c r="P29" s="22">
        <v>90994</v>
      </c>
      <c r="Q29" s="22">
        <v>103709</v>
      </c>
      <c r="R29" s="22">
        <v>232413</v>
      </c>
      <c r="S29" s="16">
        <v>127392</v>
      </c>
    </row>
    <row r="30" spans="1:20" s="16" customFormat="1" ht="15.6" customHeight="1">
      <c r="A30" s="101"/>
      <c r="B30" s="31" t="s">
        <v>73</v>
      </c>
      <c r="C30" s="22">
        <v>2484447</v>
      </c>
      <c r="D30" s="22">
        <v>208075</v>
      </c>
      <c r="E30" s="22">
        <v>134017</v>
      </c>
      <c r="F30" s="22">
        <v>135875</v>
      </c>
      <c r="G30" s="22">
        <v>69298</v>
      </c>
      <c r="H30" s="22">
        <v>174088</v>
      </c>
      <c r="I30" s="22">
        <v>197189</v>
      </c>
      <c r="J30" s="22">
        <v>344800</v>
      </c>
      <c r="K30" s="22">
        <v>63428</v>
      </c>
      <c r="L30" s="22">
        <v>125231</v>
      </c>
      <c r="M30" s="22">
        <v>69306</v>
      </c>
      <c r="N30" s="22">
        <v>146591</v>
      </c>
      <c r="O30" s="22">
        <v>302961</v>
      </c>
      <c r="P30" s="22">
        <v>85668</v>
      </c>
      <c r="Q30" s="22">
        <v>91181</v>
      </c>
      <c r="R30" s="22">
        <v>215773</v>
      </c>
      <c r="S30" s="16">
        <v>120966</v>
      </c>
    </row>
    <row r="31" spans="1:20" s="16" customFormat="1" ht="15.6" customHeight="1">
      <c r="A31" s="101"/>
      <c r="B31" s="31" t="s">
        <v>74</v>
      </c>
      <c r="C31" s="22">
        <v>1903787</v>
      </c>
      <c r="D31" s="22">
        <v>156621</v>
      </c>
      <c r="E31" s="22">
        <v>106497</v>
      </c>
      <c r="F31" s="22">
        <v>102943</v>
      </c>
      <c r="G31" s="22">
        <v>52841</v>
      </c>
      <c r="H31" s="22">
        <v>140650</v>
      </c>
      <c r="I31" s="22">
        <v>150659</v>
      </c>
      <c r="J31" s="22">
        <v>258716</v>
      </c>
      <c r="K31" s="22">
        <v>47680</v>
      </c>
      <c r="L31" s="22">
        <v>93950</v>
      </c>
      <c r="M31" s="22">
        <v>51695</v>
      </c>
      <c r="N31" s="22">
        <v>113108</v>
      </c>
      <c r="O31" s="22">
        <v>226473</v>
      </c>
      <c r="P31" s="22">
        <v>65849</v>
      </c>
      <c r="Q31" s="22">
        <v>65722</v>
      </c>
      <c r="R31" s="22">
        <v>179235</v>
      </c>
      <c r="S31" s="16">
        <v>91148</v>
      </c>
    </row>
    <row r="32" spans="1:20" s="30" customFormat="1" ht="15.6" customHeight="1">
      <c r="A32" s="101"/>
      <c r="B32" s="31" t="s">
        <v>75</v>
      </c>
      <c r="C32" s="22">
        <v>1006103</v>
      </c>
      <c r="D32" s="22">
        <v>70766</v>
      </c>
      <c r="E32" s="22">
        <v>51551</v>
      </c>
      <c r="F32" s="22">
        <v>61602</v>
      </c>
      <c r="G32" s="22">
        <v>22431</v>
      </c>
      <c r="H32" s="22">
        <v>72038</v>
      </c>
      <c r="I32" s="22">
        <v>90860</v>
      </c>
      <c r="J32" s="22">
        <v>144493</v>
      </c>
      <c r="K32" s="22">
        <v>26232</v>
      </c>
      <c r="L32" s="22">
        <v>54088</v>
      </c>
      <c r="M32" s="22">
        <v>33272</v>
      </c>
      <c r="N32" s="22">
        <v>55009</v>
      </c>
      <c r="O32" s="22">
        <v>137921</v>
      </c>
      <c r="P32" s="22">
        <v>34934</v>
      </c>
      <c r="Q32" s="22">
        <v>31751</v>
      </c>
      <c r="R32" s="22">
        <v>78831</v>
      </c>
      <c r="S32" s="30">
        <v>40324</v>
      </c>
      <c r="T32" s="16"/>
    </row>
    <row r="33" spans="1:20" s="30" customFormat="1" ht="15.6" customHeight="1">
      <c r="A33" s="101"/>
      <c r="B33" s="31" t="s">
        <v>77</v>
      </c>
      <c r="C33" s="22">
        <v>858702</v>
      </c>
      <c r="D33" s="22">
        <v>63822</v>
      </c>
      <c r="E33" s="22">
        <v>42675</v>
      </c>
      <c r="F33" s="22">
        <v>49675</v>
      </c>
      <c r="G33" s="22">
        <v>19459</v>
      </c>
      <c r="H33" s="22">
        <v>57939</v>
      </c>
      <c r="I33" s="22">
        <v>78704</v>
      </c>
      <c r="J33" s="22">
        <v>123516</v>
      </c>
      <c r="K33" s="22">
        <v>25553</v>
      </c>
      <c r="L33" s="22">
        <v>48456</v>
      </c>
      <c r="M33" s="22">
        <v>28829</v>
      </c>
      <c r="N33" s="22">
        <v>47273</v>
      </c>
      <c r="O33" s="22">
        <v>111683</v>
      </c>
      <c r="P33" s="22">
        <v>31147</v>
      </c>
      <c r="Q33" s="22">
        <v>27866</v>
      </c>
      <c r="R33" s="22">
        <v>67523</v>
      </c>
      <c r="S33" s="30">
        <v>34582</v>
      </c>
      <c r="T33" s="16"/>
    </row>
    <row r="34" spans="1:20" s="30" customFormat="1" ht="15.6" customHeight="1">
      <c r="A34" s="101"/>
      <c r="B34" s="27" t="s">
        <v>282</v>
      </c>
      <c r="C34" s="24">
        <v>798726</v>
      </c>
      <c r="D34" s="24">
        <v>62843</v>
      </c>
      <c r="E34" s="24">
        <v>39991</v>
      </c>
      <c r="F34" s="24">
        <v>48106</v>
      </c>
      <c r="G34" s="24">
        <v>18193</v>
      </c>
      <c r="H34" s="24">
        <v>56802</v>
      </c>
      <c r="I34" s="24">
        <v>71634</v>
      </c>
      <c r="J34" s="24">
        <v>125887</v>
      </c>
      <c r="K34" s="24">
        <v>20415</v>
      </c>
      <c r="L34" s="24">
        <v>44601</v>
      </c>
      <c r="M34" s="24">
        <v>28781</v>
      </c>
      <c r="N34" s="24">
        <v>43863</v>
      </c>
      <c r="O34" s="24">
        <v>86644</v>
      </c>
      <c r="P34" s="24">
        <v>29711</v>
      </c>
      <c r="Q34" s="24">
        <v>26303</v>
      </c>
      <c r="R34" s="24">
        <v>61708</v>
      </c>
      <c r="S34" s="30">
        <v>33244</v>
      </c>
      <c r="T34" s="16"/>
    </row>
    <row r="35" spans="1:20" s="30" customFormat="1" ht="15.6" customHeight="1">
      <c r="A35" s="101"/>
      <c r="B35" s="143" t="s">
        <v>128</v>
      </c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3"/>
      <c r="T35" s="16"/>
    </row>
    <row r="36" spans="1:20" s="30" customFormat="1" ht="15.6" customHeight="1">
      <c r="A36" s="101">
        <v>2021</v>
      </c>
      <c r="B36" s="21" t="s">
        <v>5</v>
      </c>
      <c r="C36" s="189">
        <v>37907704</v>
      </c>
      <c r="D36" s="189">
        <v>2897737</v>
      </c>
      <c r="E36" s="189">
        <v>2017720</v>
      </c>
      <c r="F36" s="189">
        <v>2038299</v>
      </c>
      <c r="G36" s="189">
        <v>985487</v>
      </c>
      <c r="H36" s="189">
        <v>2394946</v>
      </c>
      <c r="I36" s="189">
        <v>3430370</v>
      </c>
      <c r="J36" s="189">
        <v>5512794</v>
      </c>
      <c r="K36" s="189">
        <v>948583</v>
      </c>
      <c r="L36" s="189">
        <v>2085932</v>
      </c>
      <c r="M36" s="189">
        <v>1148720</v>
      </c>
      <c r="N36" s="189">
        <v>2358726</v>
      </c>
      <c r="O36" s="189">
        <v>4375947</v>
      </c>
      <c r="P36" s="189">
        <v>1187693</v>
      </c>
      <c r="Q36" s="189">
        <v>1374699</v>
      </c>
      <c r="R36" s="189">
        <v>3500030</v>
      </c>
      <c r="S36" s="91">
        <v>1650021</v>
      </c>
      <c r="T36" s="16"/>
    </row>
    <row r="37" spans="1:20" s="30" customFormat="1" ht="15.6" customHeight="1">
      <c r="A37" s="101"/>
      <c r="B37" s="142" t="s">
        <v>354</v>
      </c>
      <c r="C37" s="196"/>
      <c r="D37" s="196"/>
      <c r="E37" s="196"/>
      <c r="F37" s="196"/>
      <c r="G37" s="196"/>
      <c r="H37" s="196"/>
      <c r="I37" s="196"/>
      <c r="J37" s="196"/>
      <c r="K37" s="196"/>
      <c r="L37" s="196"/>
      <c r="M37" s="196"/>
      <c r="N37" s="196"/>
      <c r="O37" s="196"/>
      <c r="P37" s="196"/>
      <c r="Q37" s="196"/>
      <c r="R37" s="196"/>
      <c r="S37" s="91"/>
      <c r="T37" s="16"/>
    </row>
    <row r="38" spans="1:20" s="30" customFormat="1" ht="15.6" customHeight="1">
      <c r="A38" s="101"/>
      <c r="B38" s="25" t="s">
        <v>250</v>
      </c>
      <c r="C38" s="196">
        <v>11974915</v>
      </c>
      <c r="D38" s="196">
        <v>937927</v>
      </c>
      <c r="E38" s="196">
        <v>645478</v>
      </c>
      <c r="F38" s="196">
        <v>669395</v>
      </c>
      <c r="G38" s="196">
        <v>315405</v>
      </c>
      <c r="H38" s="196">
        <v>822274</v>
      </c>
      <c r="I38" s="196">
        <v>1010289</v>
      </c>
      <c r="J38" s="196">
        <v>1642978</v>
      </c>
      <c r="K38" s="196">
        <v>320152</v>
      </c>
      <c r="L38" s="196">
        <v>638999</v>
      </c>
      <c r="M38" s="196">
        <v>371101</v>
      </c>
      <c r="N38" s="196">
        <v>694190</v>
      </c>
      <c r="O38" s="196">
        <v>1471836</v>
      </c>
      <c r="P38" s="196">
        <v>412535</v>
      </c>
      <c r="Q38" s="196">
        <v>437058</v>
      </c>
      <c r="R38" s="196">
        <v>1038182</v>
      </c>
      <c r="S38" s="91">
        <v>547116</v>
      </c>
      <c r="T38" s="16"/>
    </row>
    <row r="39" spans="1:20" s="30" customFormat="1" ht="15.6" customHeight="1">
      <c r="A39" s="101"/>
      <c r="B39" s="142" t="s">
        <v>135</v>
      </c>
      <c r="C39" s="196"/>
      <c r="D39" s="196"/>
      <c r="E39" s="196"/>
      <c r="F39" s="196"/>
      <c r="G39" s="196"/>
      <c r="H39" s="196"/>
      <c r="I39" s="196"/>
      <c r="J39" s="196"/>
      <c r="K39" s="196"/>
      <c r="L39" s="196"/>
      <c r="M39" s="196"/>
      <c r="N39" s="196"/>
      <c r="O39" s="196"/>
      <c r="P39" s="196"/>
      <c r="Q39" s="196"/>
      <c r="R39" s="196"/>
      <c r="S39" s="91"/>
      <c r="T39" s="16"/>
    </row>
    <row r="40" spans="1:20" s="16" customFormat="1" ht="15.6" customHeight="1">
      <c r="A40" s="101"/>
      <c r="B40" s="27" t="s">
        <v>290</v>
      </c>
      <c r="C40" s="22">
        <v>2244838</v>
      </c>
      <c r="D40" s="22">
        <v>162764</v>
      </c>
      <c r="E40" s="22">
        <v>122527</v>
      </c>
      <c r="F40" s="22">
        <v>126496</v>
      </c>
      <c r="G40" s="22">
        <v>58314</v>
      </c>
      <c r="H40" s="22">
        <v>143787</v>
      </c>
      <c r="I40" s="22">
        <v>199785</v>
      </c>
      <c r="J40" s="22">
        <v>294616</v>
      </c>
      <c r="K40" s="22">
        <v>64439</v>
      </c>
      <c r="L40" s="22">
        <v>129458</v>
      </c>
      <c r="M40" s="22">
        <v>75099</v>
      </c>
      <c r="N40" s="22">
        <v>131151</v>
      </c>
      <c r="O40" s="22">
        <v>278309</v>
      </c>
      <c r="P40" s="22">
        <v>74042</v>
      </c>
      <c r="Q40" s="22">
        <v>87864</v>
      </c>
      <c r="R40" s="22">
        <v>198280</v>
      </c>
      <c r="S40" s="16">
        <v>97907</v>
      </c>
    </row>
    <row r="41" spans="1:20" s="16" customFormat="1" ht="15.6" customHeight="1">
      <c r="A41" s="101"/>
      <c r="B41" s="143" t="s">
        <v>223</v>
      </c>
      <c r="C41" s="24"/>
      <c r="D41" s="24"/>
      <c r="E41" s="24"/>
      <c r="F41" s="24"/>
      <c r="G41" s="24"/>
      <c r="H41" s="24"/>
      <c r="I41" s="24"/>
      <c r="J41" s="24"/>
      <c r="K41" s="24"/>
      <c r="L41" s="24"/>
      <c r="M41" s="24"/>
      <c r="N41" s="24"/>
      <c r="O41" s="24"/>
      <c r="P41" s="24"/>
      <c r="Q41" s="24"/>
      <c r="R41" s="24"/>
    </row>
    <row r="42" spans="1:20" s="16" customFormat="1" ht="15.6" customHeight="1">
      <c r="A42" s="101"/>
      <c r="B42" s="31" t="s">
        <v>72</v>
      </c>
      <c r="C42" s="22">
        <v>2554935</v>
      </c>
      <c r="D42" s="22">
        <v>201063</v>
      </c>
      <c r="E42" s="22">
        <v>140930</v>
      </c>
      <c r="F42" s="22">
        <v>140125</v>
      </c>
      <c r="G42" s="22">
        <v>70603</v>
      </c>
      <c r="H42" s="22">
        <v>170391</v>
      </c>
      <c r="I42" s="22">
        <v>211823</v>
      </c>
      <c r="J42" s="22">
        <v>336266</v>
      </c>
      <c r="K42" s="22">
        <v>69265</v>
      </c>
      <c r="L42" s="22">
        <v>137306</v>
      </c>
      <c r="M42" s="22">
        <v>81696</v>
      </c>
      <c r="N42" s="22">
        <v>147779</v>
      </c>
      <c r="O42" s="22">
        <v>315339</v>
      </c>
      <c r="P42" s="22">
        <v>87531</v>
      </c>
      <c r="Q42" s="22">
        <v>100439</v>
      </c>
      <c r="R42" s="22">
        <v>223682</v>
      </c>
      <c r="S42" s="16">
        <v>120697</v>
      </c>
    </row>
    <row r="43" spans="1:20" s="16" customFormat="1" ht="15.6" customHeight="1">
      <c r="A43" s="101"/>
      <c r="B43" s="31" t="s">
        <v>73</v>
      </c>
      <c r="C43" s="22">
        <v>2494976</v>
      </c>
      <c r="D43" s="22">
        <v>207037</v>
      </c>
      <c r="E43" s="22">
        <v>135239</v>
      </c>
      <c r="F43" s="22">
        <v>136484</v>
      </c>
      <c r="G43" s="22">
        <v>69559</v>
      </c>
      <c r="H43" s="22">
        <v>173487</v>
      </c>
      <c r="I43" s="22">
        <v>198571</v>
      </c>
      <c r="J43" s="22">
        <v>346374</v>
      </c>
      <c r="K43" s="22">
        <v>63615</v>
      </c>
      <c r="L43" s="22">
        <v>126525</v>
      </c>
      <c r="M43" s="22">
        <v>70974</v>
      </c>
      <c r="N43" s="22">
        <v>147018</v>
      </c>
      <c r="O43" s="22">
        <v>302639</v>
      </c>
      <c r="P43" s="22">
        <v>86077</v>
      </c>
      <c r="Q43" s="22">
        <v>92749</v>
      </c>
      <c r="R43" s="22">
        <v>217179</v>
      </c>
      <c r="S43" s="16">
        <v>121449</v>
      </c>
    </row>
    <row r="44" spans="1:20" s="16" customFormat="1" ht="15.6" customHeight="1">
      <c r="A44" s="101"/>
      <c r="B44" s="31" t="s">
        <v>74</v>
      </c>
      <c r="C44" s="22">
        <v>1985625</v>
      </c>
      <c r="D44" s="22">
        <v>166646</v>
      </c>
      <c r="E44" s="22">
        <v>109186</v>
      </c>
      <c r="F44" s="22">
        <v>108086</v>
      </c>
      <c r="G44" s="22">
        <v>55242</v>
      </c>
      <c r="H44" s="22">
        <v>142051</v>
      </c>
      <c r="I44" s="22">
        <v>157801</v>
      </c>
      <c r="J44" s="22">
        <v>269372</v>
      </c>
      <c r="K44" s="22">
        <v>50765</v>
      </c>
      <c r="L44" s="22">
        <v>98924</v>
      </c>
      <c r="M44" s="22">
        <v>54418</v>
      </c>
      <c r="N44" s="22">
        <v>119185</v>
      </c>
      <c r="O44" s="22">
        <v>239155</v>
      </c>
      <c r="P44" s="22">
        <v>68811</v>
      </c>
      <c r="Q44" s="22">
        <v>70117</v>
      </c>
      <c r="R44" s="22">
        <v>179504</v>
      </c>
      <c r="S44" s="16">
        <v>96362</v>
      </c>
    </row>
    <row r="45" spans="1:20" s="16" customFormat="1" ht="15.6" customHeight="1">
      <c r="A45" s="101"/>
      <c r="B45" s="31" t="s">
        <v>75</v>
      </c>
      <c r="C45" s="22">
        <v>1072017</v>
      </c>
      <c r="D45" s="22">
        <v>76809</v>
      </c>
      <c r="E45" s="22">
        <v>56583</v>
      </c>
      <c r="F45" s="22">
        <v>63110</v>
      </c>
      <c r="G45" s="22">
        <v>25031</v>
      </c>
      <c r="H45" s="22">
        <v>80631</v>
      </c>
      <c r="I45" s="22">
        <v>95215</v>
      </c>
      <c r="J45" s="22">
        <v>154061</v>
      </c>
      <c r="K45" s="22">
        <v>26215</v>
      </c>
      <c r="L45" s="22">
        <v>56069</v>
      </c>
      <c r="M45" s="22">
        <v>33303</v>
      </c>
      <c r="N45" s="22">
        <v>59093</v>
      </c>
      <c r="O45" s="22">
        <v>137319</v>
      </c>
      <c r="P45" s="22">
        <v>37515</v>
      </c>
      <c r="Q45" s="22">
        <v>33341</v>
      </c>
      <c r="R45" s="22">
        <v>93231</v>
      </c>
      <c r="S45" s="16">
        <v>44491</v>
      </c>
    </row>
    <row r="46" spans="1:20" s="16" customFormat="1" ht="15.6" customHeight="1">
      <c r="A46" s="101"/>
      <c r="B46" s="31" t="s">
        <v>77</v>
      </c>
      <c r="C46" s="22">
        <v>829368</v>
      </c>
      <c r="D46" s="22">
        <v>61055</v>
      </c>
      <c r="E46" s="22">
        <v>41662</v>
      </c>
      <c r="F46" s="22">
        <v>48596</v>
      </c>
      <c r="G46" s="22">
        <v>18683</v>
      </c>
      <c r="H46" s="22">
        <v>56140</v>
      </c>
      <c r="I46" s="22">
        <v>75019</v>
      </c>
      <c r="J46" s="22">
        <v>118055</v>
      </c>
      <c r="K46" s="22">
        <v>24934</v>
      </c>
      <c r="L46" s="22">
        <v>46602</v>
      </c>
      <c r="M46" s="22">
        <v>27611</v>
      </c>
      <c r="N46" s="22">
        <v>45769</v>
      </c>
      <c r="O46" s="22">
        <v>111345</v>
      </c>
      <c r="P46" s="22">
        <v>29237</v>
      </c>
      <c r="Q46" s="22">
        <v>26633</v>
      </c>
      <c r="R46" s="22">
        <v>64955</v>
      </c>
      <c r="S46" s="16">
        <v>33072</v>
      </c>
    </row>
    <row r="47" spans="1:20" s="16" customFormat="1" ht="15.6" customHeight="1">
      <c r="A47" s="101"/>
      <c r="B47" s="27" t="s">
        <v>282</v>
      </c>
      <c r="C47" s="24">
        <v>793156</v>
      </c>
      <c r="D47" s="24">
        <v>62553</v>
      </c>
      <c r="E47" s="24">
        <v>39351</v>
      </c>
      <c r="F47" s="24">
        <v>46498</v>
      </c>
      <c r="G47" s="24">
        <v>17973</v>
      </c>
      <c r="H47" s="24">
        <v>55787</v>
      </c>
      <c r="I47" s="24">
        <v>72075</v>
      </c>
      <c r="J47" s="24">
        <v>124234</v>
      </c>
      <c r="K47" s="24">
        <v>20919</v>
      </c>
      <c r="L47" s="24">
        <v>44115</v>
      </c>
      <c r="M47" s="24">
        <v>28000</v>
      </c>
      <c r="N47" s="24">
        <v>44195</v>
      </c>
      <c r="O47" s="24">
        <v>87730</v>
      </c>
      <c r="P47" s="24">
        <v>29322</v>
      </c>
      <c r="Q47" s="24">
        <v>25915</v>
      </c>
      <c r="R47" s="24">
        <v>61351</v>
      </c>
      <c r="S47" s="16">
        <v>33138</v>
      </c>
    </row>
    <row r="48" spans="1:20" s="16" customFormat="1" ht="15.6" customHeight="1">
      <c r="A48" s="101"/>
      <c r="B48" s="143" t="s">
        <v>128</v>
      </c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3"/>
    </row>
    <row r="49" spans="1:19" s="16" customFormat="1" ht="15.6" customHeight="1">
      <c r="A49" s="101">
        <v>2022</v>
      </c>
      <c r="B49" s="21" t="s">
        <v>5</v>
      </c>
      <c r="C49" s="189">
        <v>37766327</v>
      </c>
      <c r="D49" s="189">
        <v>2888033</v>
      </c>
      <c r="E49" s="189">
        <v>2006876</v>
      </c>
      <c r="F49" s="189">
        <v>2024637</v>
      </c>
      <c r="G49" s="189">
        <v>979976</v>
      </c>
      <c r="H49" s="189">
        <v>2378483</v>
      </c>
      <c r="I49" s="189">
        <v>3429014</v>
      </c>
      <c r="J49" s="189">
        <v>5510612</v>
      </c>
      <c r="K49" s="189">
        <v>942441</v>
      </c>
      <c r="L49" s="189">
        <v>2079098</v>
      </c>
      <c r="M49" s="189">
        <v>1143355</v>
      </c>
      <c r="N49" s="189">
        <v>2358307</v>
      </c>
      <c r="O49" s="189">
        <v>4346702</v>
      </c>
      <c r="P49" s="189">
        <v>1178164</v>
      </c>
      <c r="Q49" s="189">
        <v>1366430</v>
      </c>
      <c r="R49" s="189">
        <v>3493577</v>
      </c>
      <c r="S49" s="47">
        <v>1640622</v>
      </c>
    </row>
    <row r="50" spans="1:19" s="16" customFormat="1" ht="15.6" customHeight="1">
      <c r="A50" s="101"/>
      <c r="B50" s="142" t="s">
        <v>354</v>
      </c>
      <c r="C50" s="196"/>
      <c r="D50" s="196"/>
      <c r="E50" s="196"/>
      <c r="F50" s="196"/>
      <c r="G50" s="196"/>
      <c r="H50" s="196"/>
      <c r="I50" s="196"/>
      <c r="J50" s="196"/>
      <c r="K50" s="196"/>
      <c r="L50" s="196"/>
      <c r="M50" s="196"/>
      <c r="N50" s="196"/>
      <c r="O50" s="196"/>
      <c r="P50" s="196"/>
      <c r="Q50" s="196"/>
      <c r="R50" s="196"/>
      <c r="S50" s="47"/>
    </row>
    <row r="51" spans="1:19" s="16" customFormat="1" ht="15.6" customHeight="1">
      <c r="A51" s="101"/>
      <c r="B51" s="25" t="s">
        <v>250</v>
      </c>
      <c r="C51" s="196">
        <v>12005722</v>
      </c>
      <c r="D51" s="196">
        <v>935818</v>
      </c>
      <c r="E51" s="196">
        <v>647379</v>
      </c>
      <c r="F51" s="196">
        <v>671089</v>
      </c>
      <c r="G51" s="196">
        <v>315852</v>
      </c>
      <c r="H51" s="196">
        <v>820479</v>
      </c>
      <c r="I51" s="196">
        <v>1017496</v>
      </c>
      <c r="J51" s="196">
        <v>1645951</v>
      </c>
      <c r="K51" s="196">
        <v>321691</v>
      </c>
      <c r="L51" s="196">
        <v>644435</v>
      </c>
      <c r="M51" s="196">
        <v>373464</v>
      </c>
      <c r="N51" s="196">
        <v>697695</v>
      </c>
      <c r="O51" s="196">
        <v>1472307</v>
      </c>
      <c r="P51" s="196">
        <v>412430</v>
      </c>
      <c r="Q51" s="196">
        <v>439263</v>
      </c>
      <c r="R51" s="196">
        <v>1042968</v>
      </c>
      <c r="S51" s="47">
        <v>547405</v>
      </c>
    </row>
    <row r="52" spans="1:19" s="16" customFormat="1" ht="15.6" customHeight="1">
      <c r="A52" s="101"/>
      <c r="B52" s="142" t="s">
        <v>135</v>
      </c>
      <c r="C52" s="24"/>
      <c r="D52" s="24"/>
      <c r="E52" s="24"/>
      <c r="F52" s="24"/>
      <c r="G52" s="24"/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</row>
    <row r="53" spans="1:19" s="16" customFormat="1" ht="15.6" customHeight="1">
      <c r="A53" s="101"/>
      <c r="B53" s="27" t="s">
        <v>290</v>
      </c>
      <c r="C53" s="22">
        <v>2208012</v>
      </c>
      <c r="D53" s="22">
        <v>158285</v>
      </c>
      <c r="E53" s="22">
        <v>120090</v>
      </c>
      <c r="F53" s="22">
        <v>124637</v>
      </c>
      <c r="G53" s="22">
        <v>56713</v>
      </c>
      <c r="H53" s="22">
        <v>141340</v>
      </c>
      <c r="I53" s="22">
        <v>197986</v>
      </c>
      <c r="J53" s="22">
        <v>292630</v>
      </c>
      <c r="K53" s="22">
        <v>63339</v>
      </c>
      <c r="L53" s="22">
        <v>127827</v>
      </c>
      <c r="M53" s="22">
        <v>73834</v>
      </c>
      <c r="N53" s="22">
        <v>129949</v>
      </c>
      <c r="O53" s="22">
        <v>272200</v>
      </c>
      <c r="P53" s="22">
        <v>72307</v>
      </c>
      <c r="Q53" s="22">
        <v>85552</v>
      </c>
      <c r="R53" s="22">
        <v>195485</v>
      </c>
      <c r="S53" s="16">
        <v>95838</v>
      </c>
    </row>
    <row r="54" spans="1:19" s="16" customFormat="1" ht="15.6" customHeight="1">
      <c r="A54" s="101"/>
      <c r="B54" s="143" t="s">
        <v>223</v>
      </c>
      <c r="C54" s="24"/>
      <c r="D54" s="24"/>
      <c r="E54" s="24"/>
      <c r="F54" s="24"/>
      <c r="G54" s="24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</row>
    <row r="55" spans="1:19" s="16" customFormat="1" ht="15.6" customHeight="1">
      <c r="A55" s="101"/>
      <c r="B55" s="31" t="s">
        <v>72</v>
      </c>
      <c r="C55" s="22">
        <v>2444255</v>
      </c>
      <c r="D55" s="22">
        <v>189218</v>
      </c>
      <c r="E55" s="22">
        <v>134658</v>
      </c>
      <c r="F55" s="22">
        <v>133904</v>
      </c>
      <c r="G55" s="22">
        <v>66587</v>
      </c>
      <c r="H55" s="22">
        <v>161166</v>
      </c>
      <c r="I55" s="22">
        <v>207082</v>
      </c>
      <c r="J55" s="22">
        <v>318956</v>
      </c>
      <c r="K55" s="22">
        <v>67730</v>
      </c>
      <c r="L55" s="22">
        <v>134641</v>
      </c>
      <c r="M55" s="22">
        <v>79513</v>
      </c>
      <c r="N55" s="22">
        <v>141481</v>
      </c>
      <c r="O55" s="22">
        <v>302301</v>
      </c>
      <c r="P55" s="22">
        <v>83489</v>
      </c>
      <c r="Q55" s="22">
        <v>96856</v>
      </c>
      <c r="R55" s="22">
        <v>213396</v>
      </c>
      <c r="S55" s="16">
        <v>113277</v>
      </c>
    </row>
    <row r="56" spans="1:19" s="16" customFormat="1" ht="15.6" customHeight="1">
      <c r="A56" s="101"/>
      <c r="B56" s="31" t="s">
        <v>73</v>
      </c>
      <c r="C56" s="22">
        <v>2513554</v>
      </c>
      <c r="D56" s="22">
        <v>205650</v>
      </c>
      <c r="E56" s="22">
        <v>137233</v>
      </c>
      <c r="F56" s="22">
        <v>138337</v>
      </c>
      <c r="G56" s="22">
        <v>70033</v>
      </c>
      <c r="H56" s="22">
        <v>173570</v>
      </c>
      <c r="I56" s="22">
        <v>200739</v>
      </c>
      <c r="J56" s="22">
        <v>347745</v>
      </c>
      <c r="K56" s="22">
        <v>64012</v>
      </c>
      <c r="L56" s="22">
        <v>128015</v>
      </c>
      <c r="M56" s="22">
        <v>73543</v>
      </c>
      <c r="N56" s="22">
        <v>147674</v>
      </c>
      <c r="O56" s="22">
        <v>304167</v>
      </c>
      <c r="P56" s="22">
        <v>86572</v>
      </c>
      <c r="Q56" s="22">
        <v>94534</v>
      </c>
      <c r="R56" s="22">
        <v>219755</v>
      </c>
      <c r="S56" s="16">
        <v>121975</v>
      </c>
    </row>
    <row r="57" spans="1:19" s="16" customFormat="1" ht="15.6" customHeight="1">
      <c r="A57" s="101"/>
      <c r="B57" s="31" t="s">
        <v>74</v>
      </c>
      <c r="C57" s="22">
        <v>2053284</v>
      </c>
      <c r="D57" s="22">
        <v>173679</v>
      </c>
      <c r="E57" s="22">
        <v>111967</v>
      </c>
      <c r="F57" s="22">
        <v>111597</v>
      </c>
      <c r="G57" s="22">
        <v>57356</v>
      </c>
      <c r="H57" s="22">
        <v>144704</v>
      </c>
      <c r="I57" s="22">
        <v>163396</v>
      </c>
      <c r="J57" s="22">
        <v>279156</v>
      </c>
      <c r="K57" s="22">
        <v>52885</v>
      </c>
      <c r="L57" s="22">
        <v>103052</v>
      </c>
      <c r="M57" s="22">
        <v>56750</v>
      </c>
      <c r="N57" s="22">
        <v>122853</v>
      </c>
      <c r="O57" s="22">
        <v>248180</v>
      </c>
      <c r="P57" s="22">
        <v>70775</v>
      </c>
      <c r="Q57" s="22">
        <v>73370</v>
      </c>
      <c r="R57" s="22">
        <v>183213</v>
      </c>
      <c r="S57" s="16">
        <v>100351</v>
      </c>
    </row>
    <row r="58" spans="1:19" s="16" customFormat="1" ht="15.6" customHeight="1">
      <c r="A58" s="101"/>
      <c r="B58" s="31" t="s">
        <v>75</v>
      </c>
      <c r="C58" s="22">
        <v>1186305</v>
      </c>
      <c r="D58" s="22">
        <v>88210</v>
      </c>
      <c r="E58" s="22">
        <v>62928</v>
      </c>
      <c r="F58" s="22">
        <v>69103</v>
      </c>
      <c r="G58" s="22">
        <v>28941</v>
      </c>
      <c r="H58" s="22">
        <v>89826</v>
      </c>
      <c r="I58" s="22">
        <v>103830</v>
      </c>
      <c r="J58" s="22">
        <v>169678</v>
      </c>
      <c r="K58" s="22">
        <v>28752</v>
      </c>
      <c r="L58" s="22">
        <v>61939</v>
      </c>
      <c r="M58" s="22">
        <v>34609</v>
      </c>
      <c r="N58" s="22">
        <v>66222</v>
      </c>
      <c r="O58" s="22">
        <v>145790</v>
      </c>
      <c r="P58" s="22">
        <v>42436</v>
      </c>
      <c r="Q58" s="22">
        <v>36961</v>
      </c>
      <c r="R58" s="22">
        <v>106309</v>
      </c>
      <c r="S58" s="16">
        <v>50771</v>
      </c>
    </row>
    <row r="59" spans="1:19" s="16" customFormat="1" ht="15.6" customHeight="1">
      <c r="A59" s="101"/>
      <c r="B59" s="31" t="s">
        <v>77</v>
      </c>
      <c r="C59" s="22">
        <v>801434</v>
      </c>
      <c r="D59" s="22">
        <v>58165</v>
      </c>
      <c r="E59" s="22">
        <v>40812</v>
      </c>
      <c r="F59" s="22">
        <v>47127</v>
      </c>
      <c r="G59" s="22">
        <v>18093</v>
      </c>
      <c r="H59" s="22">
        <v>54471</v>
      </c>
      <c r="I59" s="22">
        <v>71430</v>
      </c>
      <c r="J59" s="22">
        <v>113454</v>
      </c>
      <c r="K59" s="22">
        <v>23452</v>
      </c>
      <c r="L59" s="22">
        <v>43986</v>
      </c>
      <c r="M59" s="22">
        <v>27138</v>
      </c>
      <c r="N59" s="22">
        <v>44819</v>
      </c>
      <c r="O59" s="22">
        <v>109802</v>
      </c>
      <c r="P59" s="22">
        <v>27596</v>
      </c>
      <c r="Q59" s="22">
        <v>25989</v>
      </c>
      <c r="R59" s="22">
        <v>63132</v>
      </c>
      <c r="S59" s="16">
        <v>31968</v>
      </c>
    </row>
    <row r="60" spans="1:19" s="16" customFormat="1" ht="15.6" customHeight="1">
      <c r="A60" s="101"/>
      <c r="B60" s="27" t="s">
        <v>282</v>
      </c>
      <c r="C60" s="24">
        <v>798878</v>
      </c>
      <c r="D60" s="24">
        <v>62611</v>
      </c>
      <c r="E60" s="24">
        <v>39691</v>
      </c>
      <c r="F60" s="24">
        <v>46384</v>
      </c>
      <c r="G60" s="24">
        <v>18129</v>
      </c>
      <c r="H60" s="24">
        <v>55402</v>
      </c>
      <c r="I60" s="24">
        <v>73033</v>
      </c>
      <c r="J60" s="24">
        <v>124332</v>
      </c>
      <c r="K60" s="24">
        <v>21521</v>
      </c>
      <c r="L60" s="24">
        <v>44975</v>
      </c>
      <c r="M60" s="24">
        <v>28077</v>
      </c>
      <c r="N60" s="24">
        <v>44697</v>
      </c>
      <c r="O60" s="24">
        <v>89867</v>
      </c>
      <c r="P60" s="24">
        <v>29255</v>
      </c>
      <c r="Q60" s="24">
        <v>26001</v>
      </c>
      <c r="R60" s="24">
        <v>61678</v>
      </c>
      <c r="S60" s="16">
        <v>33225</v>
      </c>
    </row>
    <row r="61" spans="1:19" s="16" customFormat="1" ht="15.6" customHeight="1">
      <c r="A61" s="101"/>
      <c r="B61" s="143" t="s">
        <v>128</v>
      </c>
      <c r="C61" s="22"/>
      <c r="D61" s="22"/>
      <c r="E61" s="22"/>
      <c r="F61" s="22"/>
      <c r="G61" s="22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3"/>
    </row>
    <row r="62" spans="1:19" s="16" customFormat="1" ht="15.6" customHeight="1">
      <c r="A62" s="91">
        <v>2023</v>
      </c>
      <c r="B62" s="303" t="s">
        <v>5</v>
      </c>
      <c r="C62" s="47">
        <v>37636508</v>
      </c>
      <c r="D62" s="189">
        <v>2879271</v>
      </c>
      <c r="E62" s="189">
        <v>1996003</v>
      </c>
      <c r="F62" s="189">
        <v>2011047</v>
      </c>
      <c r="G62" s="189">
        <v>975023</v>
      </c>
      <c r="H62" s="189">
        <v>2362519</v>
      </c>
      <c r="I62" s="189">
        <v>3429632</v>
      </c>
      <c r="J62" s="189">
        <v>5510527</v>
      </c>
      <c r="K62" s="189">
        <v>936725</v>
      </c>
      <c r="L62" s="189">
        <v>2071676</v>
      </c>
      <c r="M62" s="189">
        <v>1138216</v>
      </c>
      <c r="N62" s="189">
        <v>2359573</v>
      </c>
      <c r="O62" s="189">
        <v>4320130</v>
      </c>
      <c r="P62" s="189">
        <v>1168499</v>
      </c>
      <c r="Q62" s="189">
        <v>1357910</v>
      </c>
      <c r="R62" s="189">
        <v>3487973</v>
      </c>
      <c r="S62" s="47">
        <v>1631784</v>
      </c>
    </row>
    <row r="63" spans="1:19" s="16" customFormat="1" ht="15.6" customHeight="1">
      <c r="A63" s="91"/>
      <c r="B63" s="304" t="s">
        <v>354</v>
      </c>
      <c r="C63" s="47"/>
      <c r="D63" s="189"/>
      <c r="E63" s="189"/>
      <c r="F63" s="189"/>
      <c r="G63" s="189"/>
      <c r="H63" s="189"/>
      <c r="I63" s="189"/>
      <c r="J63" s="189"/>
      <c r="K63" s="189"/>
      <c r="L63" s="189"/>
      <c r="M63" s="189"/>
      <c r="N63" s="189"/>
      <c r="O63" s="189"/>
      <c r="P63" s="189"/>
      <c r="Q63" s="189"/>
      <c r="R63" s="189"/>
      <c r="S63" s="47"/>
    </row>
    <row r="64" spans="1:19" s="16" customFormat="1" ht="15.6" customHeight="1">
      <c r="A64" s="91"/>
      <c r="B64" s="305" t="s">
        <v>250</v>
      </c>
      <c r="C64" s="47">
        <v>12075754</v>
      </c>
      <c r="D64" s="189">
        <v>937660</v>
      </c>
      <c r="E64" s="189">
        <v>651189</v>
      </c>
      <c r="F64" s="189">
        <v>674684</v>
      </c>
      <c r="G64" s="189">
        <v>317265</v>
      </c>
      <c r="H64" s="189">
        <v>821639</v>
      </c>
      <c r="I64" s="189">
        <v>1027771</v>
      </c>
      <c r="J64" s="189">
        <v>1654597</v>
      </c>
      <c r="K64" s="189">
        <v>323930</v>
      </c>
      <c r="L64" s="189">
        <v>651618</v>
      </c>
      <c r="M64" s="189">
        <v>376928</v>
      </c>
      <c r="N64" s="189">
        <v>703777</v>
      </c>
      <c r="O64" s="189">
        <v>1477465</v>
      </c>
      <c r="P64" s="189">
        <v>413583</v>
      </c>
      <c r="Q64" s="189">
        <v>442389</v>
      </c>
      <c r="R64" s="189">
        <v>1051618</v>
      </c>
      <c r="S64" s="47">
        <v>549641</v>
      </c>
    </row>
    <row r="65" spans="1:19" s="16" customFormat="1" ht="15.6" customHeight="1">
      <c r="A65" s="91"/>
      <c r="B65" s="304" t="s">
        <v>135</v>
      </c>
      <c r="D65" s="22"/>
      <c r="E65" s="22"/>
      <c r="F65" s="22"/>
      <c r="G65" s="22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</row>
    <row r="66" spans="1:19" s="16" customFormat="1" ht="15.6" customHeight="1">
      <c r="A66" s="91"/>
      <c r="B66" s="306" t="s">
        <v>290</v>
      </c>
      <c r="C66" s="16">
        <v>2182033</v>
      </c>
      <c r="D66" s="22">
        <v>155294</v>
      </c>
      <c r="E66" s="22">
        <v>118650</v>
      </c>
      <c r="F66" s="22">
        <v>122859</v>
      </c>
      <c r="G66" s="22">
        <v>55802</v>
      </c>
      <c r="H66" s="22">
        <v>140181</v>
      </c>
      <c r="I66" s="22">
        <v>197262</v>
      </c>
      <c r="J66" s="22">
        <v>292067</v>
      </c>
      <c r="K66" s="22">
        <v>62275</v>
      </c>
      <c r="L66" s="22">
        <v>126262</v>
      </c>
      <c r="M66" s="22">
        <v>72657</v>
      </c>
      <c r="N66" s="22">
        <v>128829</v>
      </c>
      <c r="O66" s="22">
        <v>267823</v>
      </c>
      <c r="P66" s="22">
        <v>71122</v>
      </c>
      <c r="Q66" s="22">
        <v>83376</v>
      </c>
      <c r="R66" s="22">
        <v>193577</v>
      </c>
      <c r="S66" s="16">
        <v>93997</v>
      </c>
    </row>
    <row r="67" spans="1:19" s="16" customFormat="1" ht="15.6" customHeight="1">
      <c r="A67" s="91"/>
      <c r="B67" s="307" t="s">
        <v>223</v>
      </c>
      <c r="D67" s="22"/>
      <c r="E67" s="22"/>
      <c r="F67" s="22"/>
      <c r="G67" s="22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</row>
    <row r="68" spans="1:19" s="16" customFormat="1" ht="15.6" customHeight="1">
      <c r="A68" s="91"/>
      <c r="B68" s="308" t="s">
        <v>72</v>
      </c>
      <c r="C68" s="16">
        <v>2343827</v>
      </c>
      <c r="D68" s="22">
        <v>177765</v>
      </c>
      <c r="E68" s="22">
        <v>128591</v>
      </c>
      <c r="F68" s="22">
        <v>129249</v>
      </c>
      <c r="G68" s="22">
        <v>62701</v>
      </c>
      <c r="H68" s="22">
        <v>152675</v>
      </c>
      <c r="I68" s="22">
        <v>201557</v>
      </c>
      <c r="J68" s="22">
        <v>305007</v>
      </c>
      <c r="K68" s="22">
        <v>66120</v>
      </c>
      <c r="L68" s="22">
        <v>131972</v>
      </c>
      <c r="M68" s="22">
        <v>77433</v>
      </c>
      <c r="N68" s="22">
        <v>136363</v>
      </c>
      <c r="O68" s="22">
        <v>288810</v>
      </c>
      <c r="P68" s="22">
        <v>79549</v>
      </c>
      <c r="Q68" s="22">
        <v>93276</v>
      </c>
      <c r="R68" s="22">
        <v>205897</v>
      </c>
      <c r="S68" s="16">
        <v>106862</v>
      </c>
    </row>
    <row r="69" spans="1:19" s="16" customFormat="1" ht="15.6" customHeight="1">
      <c r="A69" s="91"/>
      <c r="B69" s="308" t="s">
        <v>73</v>
      </c>
      <c r="C69" s="16">
        <v>2519590</v>
      </c>
      <c r="D69" s="22">
        <v>204681</v>
      </c>
      <c r="E69" s="22">
        <v>138236</v>
      </c>
      <c r="F69" s="22">
        <v>138355</v>
      </c>
      <c r="G69" s="22">
        <v>70241</v>
      </c>
      <c r="H69" s="22">
        <v>172344</v>
      </c>
      <c r="I69" s="22">
        <v>202831</v>
      </c>
      <c r="J69" s="22">
        <v>344860</v>
      </c>
      <c r="K69" s="22">
        <v>64600</v>
      </c>
      <c r="L69" s="22">
        <v>129403</v>
      </c>
      <c r="M69" s="22">
        <v>75680</v>
      </c>
      <c r="N69" s="22">
        <v>147784</v>
      </c>
      <c r="O69" s="22">
        <v>305666</v>
      </c>
      <c r="P69" s="22">
        <v>86475</v>
      </c>
      <c r="Q69" s="22">
        <v>96027</v>
      </c>
      <c r="R69" s="22">
        <v>220239</v>
      </c>
      <c r="S69" s="16">
        <v>122168</v>
      </c>
    </row>
    <row r="70" spans="1:19" s="16" customFormat="1" ht="15.6" customHeight="1">
      <c r="A70" s="91"/>
      <c r="B70" s="308" t="s">
        <v>74</v>
      </c>
      <c r="C70" s="16">
        <v>2108909</v>
      </c>
      <c r="D70" s="22">
        <v>177604</v>
      </c>
      <c r="E70" s="22">
        <v>114166</v>
      </c>
      <c r="F70" s="22">
        <v>115159</v>
      </c>
      <c r="G70" s="22">
        <v>58507</v>
      </c>
      <c r="H70" s="22">
        <v>147490</v>
      </c>
      <c r="I70" s="22">
        <v>168531</v>
      </c>
      <c r="J70" s="22">
        <v>289188</v>
      </c>
      <c r="K70" s="22">
        <v>54074</v>
      </c>
      <c r="L70" s="22">
        <v>106714</v>
      </c>
      <c r="M70" s="22">
        <v>58149</v>
      </c>
      <c r="N70" s="22">
        <v>125747</v>
      </c>
      <c r="O70" s="22">
        <v>256088</v>
      </c>
      <c r="P70" s="22">
        <v>72801</v>
      </c>
      <c r="Q70" s="22">
        <v>75849</v>
      </c>
      <c r="R70" s="22">
        <v>186074</v>
      </c>
      <c r="S70" s="16">
        <v>102768</v>
      </c>
    </row>
    <row r="71" spans="1:19" s="16" customFormat="1" ht="15.6" customHeight="1">
      <c r="A71" s="91"/>
      <c r="B71" s="308" t="s">
        <v>75</v>
      </c>
      <c r="C71" s="16">
        <v>1320176</v>
      </c>
      <c r="D71" s="22">
        <v>102493</v>
      </c>
      <c r="E71" s="22">
        <v>70720</v>
      </c>
      <c r="F71" s="22">
        <v>75468</v>
      </c>
      <c r="G71" s="22">
        <v>33935</v>
      </c>
      <c r="H71" s="22">
        <v>99027</v>
      </c>
      <c r="I71" s="22">
        <v>112517</v>
      </c>
      <c r="J71" s="22">
        <v>186288</v>
      </c>
      <c r="K71" s="22">
        <v>32143</v>
      </c>
      <c r="L71" s="22">
        <v>68450</v>
      </c>
      <c r="M71" s="22">
        <v>37641</v>
      </c>
      <c r="N71" s="22">
        <v>74890</v>
      </c>
      <c r="O71" s="22">
        <v>156954</v>
      </c>
      <c r="P71" s="22">
        <v>47009</v>
      </c>
      <c r="Q71" s="22">
        <v>42373</v>
      </c>
      <c r="R71" s="22">
        <v>121437</v>
      </c>
      <c r="S71" s="16">
        <v>58831</v>
      </c>
    </row>
    <row r="72" spans="1:19" s="16" customFormat="1" ht="15.6" customHeight="1">
      <c r="A72" s="91"/>
      <c r="B72" s="308" t="s">
        <v>77</v>
      </c>
      <c r="C72" s="16">
        <v>784361</v>
      </c>
      <c r="D72" s="22">
        <v>56270</v>
      </c>
      <c r="E72" s="22">
        <v>40209</v>
      </c>
      <c r="F72" s="22">
        <v>46356</v>
      </c>
      <c r="G72" s="22">
        <v>17673</v>
      </c>
      <c r="H72" s="22">
        <v>54079</v>
      </c>
      <c r="I72" s="22">
        <v>70113</v>
      </c>
      <c r="J72" s="22">
        <v>110991</v>
      </c>
      <c r="K72" s="22">
        <v>22174</v>
      </c>
      <c r="L72" s="22">
        <v>42630</v>
      </c>
      <c r="M72" s="22">
        <v>26711</v>
      </c>
      <c r="N72" s="22">
        <v>44196</v>
      </c>
      <c r="O72" s="22">
        <v>108572</v>
      </c>
      <c r="P72" s="22">
        <v>26917</v>
      </c>
      <c r="Q72" s="22">
        <v>25005</v>
      </c>
      <c r="R72" s="22">
        <v>61258</v>
      </c>
      <c r="S72" s="16">
        <v>31207</v>
      </c>
    </row>
    <row r="73" spans="1:19" s="16" customFormat="1" ht="15.6" customHeight="1">
      <c r="A73" s="91"/>
      <c r="B73" s="306" t="s">
        <v>282</v>
      </c>
      <c r="C73" s="16">
        <v>816858</v>
      </c>
      <c r="D73" s="22">
        <v>63553</v>
      </c>
      <c r="E73" s="22">
        <v>40617</v>
      </c>
      <c r="F73" s="22">
        <v>47238</v>
      </c>
      <c r="G73" s="22">
        <v>18406</v>
      </c>
      <c r="H73" s="22">
        <v>55843</v>
      </c>
      <c r="I73" s="22">
        <v>74960</v>
      </c>
      <c r="J73" s="22">
        <v>126196</v>
      </c>
      <c r="K73" s="22">
        <v>22544</v>
      </c>
      <c r="L73" s="22">
        <v>46187</v>
      </c>
      <c r="M73" s="22">
        <v>28657</v>
      </c>
      <c r="N73" s="22">
        <v>45968</v>
      </c>
      <c r="O73" s="22">
        <v>93552</v>
      </c>
      <c r="P73" s="22">
        <v>29710</v>
      </c>
      <c r="Q73" s="22">
        <v>26483</v>
      </c>
      <c r="R73" s="22">
        <v>63136</v>
      </c>
      <c r="S73" s="16">
        <v>33808</v>
      </c>
    </row>
    <row r="74" spans="1:19" s="16" customFormat="1" ht="15.6" customHeight="1">
      <c r="A74" s="91"/>
      <c r="B74" s="307" t="s">
        <v>128</v>
      </c>
      <c r="D74" s="22"/>
      <c r="E74" s="22"/>
      <c r="F74" s="22"/>
      <c r="G74" s="22"/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</row>
    <row r="75" spans="1:19" ht="15.6" customHeight="1">
      <c r="A75" s="672" t="s">
        <v>446</v>
      </c>
      <c r="B75" s="672"/>
      <c r="C75" s="672"/>
      <c r="D75" s="672"/>
      <c r="E75" s="672"/>
      <c r="F75" s="672"/>
      <c r="G75" s="672"/>
      <c r="H75" s="672"/>
      <c r="I75" s="672"/>
      <c r="J75" s="672"/>
      <c r="K75" s="672"/>
      <c r="L75" s="672"/>
      <c r="M75" s="672"/>
      <c r="N75" s="672"/>
      <c r="O75" s="672"/>
      <c r="P75" s="672"/>
      <c r="Q75" s="672"/>
      <c r="R75" s="672"/>
      <c r="S75" s="672"/>
    </row>
    <row r="76" spans="1:19" ht="15.6" customHeight="1">
      <c r="A76" s="663" t="s">
        <v>138</v>
      </c>
      <c r="B76" s="663"/>
      <c r="C76" s="663"/>
      <c r="D76" s="663"/>
      <c r="E76" s="663"/>
      <c r="F76" s="663"/>
      <c r="G76" s="663"/>
      <c r="H76" s="663"/>
      <c r="I76" s="663"/>
      <c r="J76" s="663"/>
      <c r="K76" s="663"/>
      <c r="L76" s="663"/>
      <c r="M76" s="663"/>
      <c r="N76" s="663"/>
      <c r="O76" s="663"/>
      <c r="P76" s="663"/>
      <c r="Q76" s="663"/>
      <c r="R76" s="663"/>
      <c r="S76" s="663"/>
    </row>
    <row r="77" spans="1:19" ht="15.6" customHeight="1">
      <c r="A77" s="101">
        <v>2019</v>
      </c>
      <c r="B77" s="21" t="s">
        <v>5</v>
      </c>
      <c r="C77" s="59">
        <v>100</v>
      </c>
      <c r="D77" s="59">
        <v>100</v>
      </c>
      <c r="E77" s="59">
        <v>100</v>
      </c>
      <c r="F77" s="59">
        <v>100</v>
      </c>
      <c r="G77" s="59">
        <v>100</v>
      </c>
      <c r="H77" s="59">
        <v>100</v>
      </c>
      <c r="I77" s="59">
        <v>100</v>
      </c>
      <c r="J77" s="59">
        <v>100</v>
      </c>
      <c r="K77" s="59">
        <v>100</v>
      </c>
      <c r="L77" s="59">
        <v>100</v>
      </c>
      <c r="M77" s="59">
        <v>100</v>
      </c>
      <c r="N77" s="59">
        <v>100</v>
      </c>
      <c r="O77" s="59">
        <v>100</v>
      </c>
      <c r="P77" s="59">
        <v>100</v>
      </c>
      <c r="Q77" s="59">
        <v>100</v>
      </c>
      <c r="R77" s="59">
        <v>100</v>
      </c>
      <c r="S77" s="61">
        <v>100</v>
      </c>
    </row>
    <row r="78" spans="1:19" ht="15.6" customHeight="1">
      <c r="A78" s="197"/>
      <c r="B78" s="142" t="s">
        <v>354</v>
      </c>
      <c r="C78" s="22"/>
      <c r="D78" s="22"/>
      <c r="E78" s="22"/>
      <c r="F78" s="22"/>
      <c r="G78" s="22"/>
      <c r="H78" s="22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6"/>
    </row>
    <row r="79" spans="1:19" ht="15.6" customHeight="1">
      <c r="A79" s="101"/>
      <c r="B79" s="60" t="s">
        <v>250</v>
      </c>
      <c r="C79" s="62">
        <v>31.540879382353076</v>
      </c>
      <c r="D79" s="62">
        <v>32.911391532131127</v>
      </c>
      <c r="E79" s="62">
        <v>31.43386832389729</v>
      </c>
      <c r="F79" s="62">
        <v>32.02919929610534</v>
      </c>
      <c r="G79" s="62">
        <v>31.501830777625763</v>
      </c>
      <c r="H79" s="62">
        <v>34.067465951110059</v>
      </c>
      <c r="I79" s="62">
        <v>29.578225811889585</v>
      </c>
      <c r="J79" s="62">
        <v>30.684481837922039</v>
      </c>
      <c r="K79" s="62">
        <v>33.406606379232791</v>
      </c>
      <c r="L79" s="62">
        <v>29.97634409006546</v>
      </c>
      <c r="M79" s="62">
        <v>31.741676730147926</v>
      </c>
      <c r="N79" s="62">
        <v>29.679324620892793</v>
      </c>
      <c r="O79" s="62">
        <v>33.488539910816165</v>
      </c>
      <c r="P79" s="62">
        <v>33.857390954819479</v>
      </c>
      <c r="Q79" s="62">
        <v>30.783131386897228</v>
      </c>
      <c r="R79" s="62">
        <v>29.64767531560711</v>
      </c>
      <c r="S79" s="61">
        <v>32.755175855577754</v>
      </c>
    </row>
    <row r="80" spans="1:19" ht="15.6" customHeight="1">
      <c r="A80" s="101"/>
      <c r="B80" s="145" t="s">
        <v>135</v>
      </c>
      <c r="C80" s="193"/>
      <c r="D80" s="193"/>
      <c r="E80" s="193"/>
      <c r="F80" s="193"/>
      <c r="G80" s="193"/>
      <c r="H80" s="193"/>
      <c r="I80" s="193"/>
      <c r="J80" s="193"/>
      <c r="K80" s="193"/>
      <c r="L80" s="193"/>
      <c r="M80" s="193"/>
      <c r="N80" s="193"/>
      <c r="O80" s="193"/>
      <c r="P80" s="193"/>
      <c r="Q80" s="193"/>
      <c r="R80" s="193"/>
      <c r="S80" s="192"/>
    </row>
    <row r="81" spans="1:20" ht="15.6" customHeight="1">
      <c r="A81" s="101"/>
      <c r="B81" s="27" t="s">
        <v>290</v>
      </c>
      <c r="C81" s="193">
        <v>6.2592385669997768</v>
      </c>
      <c r="D81" s="193">
        <v>6.1848247839862793</v>
      </c>
      <c r="E81" s="193">
        <v>6.3577840475628662</v>
      </c>
      <c r="F81" s="193">
        <v>6.3058336930279335</v>
      </c>
      <c r="G81" s="193">
        <v>6.2798045061645409</v>
      </c>
      <c r="H81" s="193">
        <v>6.3088367629020787</v>
      </c>
      <c r="I81" s="193">
        <v>6.0870133727129581</v>
      </c>
      <c r="J81" s="193">
        <v>5.720069892726908</v>
      </c>
      <c r="K81" s="193">
        <v>7.1447325839129023</v>
      </c>
      <c r="L81" s="193">
        <v>6.3961217846860885</v>
      </c>
      <c r="M81" s="193">
        <v>6.8068736617974412</v>
      </c>
      <c r="N81" s="193">
        <v>5.947281657115747</v>
      </c>
      <c r="O81" s="193">
        <v>6.6948746412669458</v>
      </c>
      <c r="P81" s="193">
        <v>6.5364302437435216</v>
      </c>
      <c r="Q81" s="193">
        <v>6.7085483824487593</v>
      </c>
      <c r="R81" s="193">
        <v>5.989796877898371</v>
      </c>
      <c r="S81" s="192">
        <v>6.377281358901965</v>
      </c>
    </row>
    <row r="82" spans="1:20" ht="15.6" customHeight="1">
      <c r="A82" s="101"/>
      <c r="B82" s="143" t="s">
        <v>223</v>
      </c>
      <c r="C82" s="193"/>
      <c r="D82" s="193"/>
      <c r="E82" s="193"/>
      <c r="F82" s="193"/>
      <c r="G82" s="193"/>
      <c r="H82" s="193"/>
      <c r="I82" s="193"/>
      <c r="J82" s="193"/>
      <c r="K82" s="193"/>
      <c r="L82" s="193"/>
      <c r="M82" s="193"/>
      <c r="N82" s="193"/>
      <c r="O82" s="193"/>
      <c r="P82" s="193"/>
      <c r="Q82" s="193"/>
      <c r="R82" s="193"/>
      <c r="S82" s="192"/>
    </row>
    <row r="83" spans="1:20" ht="15.6" customHeight="1">
      <c r="A83" s="101"/>
      <c r="B83" s="28" t="s">
        <v>72</v>
      </c>
      <c r="C83" s="193">
        <v>7.1822328965101256</v>
      </c>
      <c r="D83" s="193">
        <v>7.6914987192099202</v>
      </c>
      <c r="E83" s="193">
        <v>7.3418733017656574</v>
      </c>
      <c r="F83" s="193">
        <v>7.1375582823831856</v>
      </c>
      <c r="G83" s="193">
        <v>7.628668475037367</v>
      </c>
      <c r="H83" s="193">
        <v>7.633884761112915</v>
      </c>
      <c r="I83" s="193">
        <v>6.4760894555426853</v>
      </c>
      <c r="J83" s="193">
        <v>6.8252172899677834</v>
      </c>
      <c r="K83" s="193">
        <v>7.4154357812636755</v>
      </c>
      <c r="L83" s="193">
        <v>6.6483825412615101</v>
      </c>
      <c r="M83" s="193">
        <v>7.1456516001571684</v>
      </c>
      <c r="N83" s="193">
        <v>6.8170182701857733</v>
      </c>
      <c r="O83" s="193">
        <v>7.5864694690916821</v>
      </c>
      <c r="P83" s="193">
        <v>7.6105322615544573</v>
      </c>
      <c r="Q83" s="193">
        <v>7.4845175179952443</v>
      </c>
      <c r="R83" s="193">
        <v>6.8490222031804091</v>
      </c>
      <c r="S83" s="192">
        <v>7.9235676600481195</v>
      </c>
    </row>
    <row r="84" spans="1:20" ht="15.6" customHeight="1">
      <c r="A84" s="101"/>
      <c r="B84" s="28" t="s">
        <v>73</v>
      </c>
      <c r="C84" s="193">
        <v>6.4155073906451712</v>
      </c>
      <c r="D84" s="193">
        <v>7.1660799755048261</v>
      </c>
      <c r="E84" s="193">
        <v>6.4273178621802156</v>
      </c>
      <c r="F84" s="193">
        <v>6.3410284261503511</v>
      </c>
      <c r="G84" s="193">
        <v>6.7768428378239447</v>
      </c>
      <c r="H84" s="193">
        <v>7.0149695756725956</v>
      </c>
      <c r="I84" s="193">
        <v>5.6858583699732126</v>
      </c>
      <c r="J84" s="193">
        <v>6.2580948995126091</v>
      </c>
      <c r="K84" s="193">
        <v>6.5143808529389613</v>
      </c>
      <c r="L84" s="193">
        <v>5.7819237256741838</v>
      </c>
      <c r="M84" s="193">
        <v>5.7395364546956644</v>
      </c>
      <c r="N84" s="193">
        <v>6.2103443450481421</v>
      </c>
      <c r="O84" s="193">
        <v>6.7575844440730597</v>
      </c>
      <c r="P84" s="193">
        <v>6.8545116093620457</v>
      </c>
      <c r="Q84" s="193">
        <v>6.2807813390668832</v>
      </c>
      <c r="R84" s="193">
        <v>6.1045241234469731</v>
      </c>
      <c r="S84" s="192">
        <v>7.1122213097212406</v>
      </c>
    </row>
    <row r="85" spans="1:20" ht="15.6" customHeight="1">
      <c r="A85" s="101"/>
      <c r="B85" s="28" t="s">
        <v>74</v>
      </c>
      <c r="C85" s="193">
        <v>4.5715066127922217</v>
      </c>
      <c r="D85" s="193">
        <v>4.8628301236861518</v>
      </c>
      <c r="E85" s="193">
        <v>4.6713598372493754</v>
      </c>
      <c r="F85" s="193">
        <v>4.5968021173758578</v>
      </c>
      <c r="G85" s="193">
        <v>4.6921090716415312</v>
      </c>
      <c r="H85" s="193">
        <v>5.3520907584756108</v>
      </c>
      <c r="I85" s="193">
        <v>4.1816810279747196</v>
      </c>
      <c r="J85" s="193">
        <v>4.4583166149379849</v>
      </c>
      <c r="K85" s="193">
        <v>4.4137851023685508</v>
      </c>
      <c r="L85" s="193">
        <v>4.1366345049088835</v>
      </c>
      <c r="M85" s="193">
        <v>4.1063246752034406</v>
      </c>
      <c r="N85" s="193">
        <v>4.3250475270571451</v>
      </c>
      <c r="O85" s="193">
        <v>4.6399277498071445</v>
      </c>
      <c r="P85" s="193">
        <v>4.9248720178352476</v>
      </c>
      <c r="Q85" s="193">
        <v>4.1182593831467091</v>
      </c>
      <c r="R85" s="193">
        <v>4.7053319015769421</v>
      </c>
      <c r="S85" s="192">
        <v>4.8294622133212437</v>
      </c>
    </row>
    <row r="86" spans="1:20" ht="15.6" customHeight="1">
      <c r="A86" s="102"/>
      <c r="B86" s="28" t="s">
        <v>75</v>
      </c>
      <c r="C86" s="193">
        <v>2.7048314839525101</v>
      </c>
      <c r="D86" s="193">
        <v>2.5412364753291454</v>
      </c>
      <c r="E86" s="193">
        <v>2.5801822355338544</v>
      </c>
      <c r="F86" s="193">
        <v>2.9273764745502238</v>
      </c>
      <c r="G86" s="193">
        <v>2.3210938797459844</v>
      </c>
      <c r="H86" s="193">
        <v>2.9607145897858831</v>
      </c>
      <c r="I86" s="193">
        <v>2.6903741855890861</v>
      </c>
      <c r="J86" s="193">
        <v>2.6990312673330421</v>
      </c>
      <c r="K86" s="193">
        <v>2.968677808240368</v>
      </c>
      <c r="L86" s="193">
        <v>2.6169115310338085</v>
      </c>
      <c r="M86" s="193">
        <v>2.9206018909443943</v>
      </c>
      <c r="N86" s="193">
        <v>2.4519951124778578</v>
      </c>
      <c r="O86" s="193">
        <v>3.2852144982939082</v>
      </c>
      <c r="P86" s="193">
        <v>2.892311831573283</v>
      </c>
      <c r="Q86" s="193">
        <v>2.3048532511630753</v>
      </c>
      <c r="R86" s="193">
        <v>2.279682387881556</v>
      </c>
      <c r="S86" s="192">
        <v>2.4535533397437677</v>
      </c>
    </row>
    <row r="87" spans="1:20" ht="15.6" customHeight="1">
      <c r="A87" s="101"/>
      <c r="B87" s="28" t="s">
        <v>77</v>
      </c>
      <c r="C87" s="193">
        <v>2.2917039231551315</v>
      </c>
      <c r="D87" s="193">
        <v>2.267251875153224</v>
      </c>
      <c r="E87" s="193">
        <v>2.1110099388478814</v>
      </c>
      <c r="F87" s="193">
        <v>2.3949968457550503</v>
      </c>
      <c r="G87" s="193">
        <v>1.984298017382502</v>
      </c>
      <c r="H87" s="193">
        <v>2.4374902995340926</v>
      </c>
      <c r="I87" s="193">
        <v>2.3527801012107945</v>
      </c>
      <c r="J87" s="193">
        <v>2.3567590013807429</v>
      </c>
      <c r="K87" s="193">
        <v>2.7216865826876147</v>
      </c>
      <c r="L87" s="193">
        <v>2.3039596382789478</v>
      </c>
      <c r="M87" s="193">
        <v>2.5076526304087148</v>
      </c>
      <c r="N87" s="193">
        <v>2.0624780283353412</v>
      </c>
      <c r="O87" s="193">
        <v>2.4996928702739374</v>
      </c>
      <c r="P87" s="193">
        <v>2.5867916409027516</v>
      </c>
      <c r="Q87" s="193">
        <v>2.0262353477838841</v>
      </c>
      <c r="R87" s="193">
        <v>1.9663403866485383</v>
      </c>
      <c r="S87" s="192">
        <v>2.0948677420552966</v>
      </c>
    </row>
    <row r="88" spans="1:20" ht="15.6" customHeight="1">
      <c r="A88" s="101"/>
      <c r="B88" s="29" t="s">
        <v>282</v>
      </c>
      <c r="C88" s="193">
        <v>2.1158585082981403</v>
      </c>
      <c r="D88" s="193">
        <v>2.1976695792615795</v>
      </c>
      <c r="E88" s="193">
        <v>1.9443411007574407</v>
      </c>
      <c r="F88" s="193">
        <v>2.3256034568627357</v>
      </c>
      <c r="G88" s="193">
        <v>1.8190139898298918</v>
      </c>
      <c r="H88" s="193">
        <v>2.3594792036268846</v>
      </c>
      <c r="I88" s="193">
        <v>2.1044292988861302</v>
      </c>
      <c r="J88" s="193">
        <v>2.3669928720629714</v>
      </c>
      <c r="K88" s="193">
        <v>2.2279076678207175</v>
      </c>
      <c r="L88" s="193">
        <v>2.0924103642220344</v>
      </c>
      <c r="M88" s="193">
        <v>2.5150358169411033</v>
      </c>
      <c r="N88" s="193">
        <v>1.865159680672785</v>
      </c>
      <c r="O88" s="193">
        <v>2.0247762380094896</v>
      </c>
      <c r="P88" s="193">
        <v>2.4519413498481719</v>
      </c>
      <c r="Q88" s="193">
        <v>1.8599361652926718</v>
      </c>
      <c r="R88" s="193">
        <v>1.7529774349743177</v>
      </c>
      <c r="S88" s="192">
        <v>1.9642222317861235</v>
      </c>
    </row>
    <row r="89" spans="1:20" ht="15.6" customHeight="1">
      <c r="A89" s="101"/>
      <c r="B89" s="144" t="s">
        <v>128</v>
      </c>
      <c r="C89" s="191"/>
      <c r="D89" s="191"/>
      <c r="E89" s="191"/>
      <c r="F89" s="191"/>
      <c r="G89" s="191"/>
      <c r="H89" s="191"/>
      <c r="I89" s="191"/>
      <c r="J89" s="191"/>
      <c r="K89" s="191"/>
      <c r="L89" s="191"/>
      <c r="M89" s="191"/>
      <c r="N89" s="191"/>
      <c r="O89" s="191"/>
      <c r="P89" s="191"/>
      <c r="Q89" s="191"/>
      <c r="R89" s="191"/>
      <c r="S89" s="192"/>
    </row>
    <row r="90" spans="1:20" ht="15.6" customHeight="1">
      <c r="A90" s="101">
        <v>2020</v>
      </c>
      <c r="B90" s="21" t="s">
        <v>5</v>
      </c>
      <c r="C90" s="59">
        <v>100</v>
      </c>
      <c r="D90" s="59">
        <v>100</v>
      </c>
      <c r="E90" s="59">
        <v>100</v>
      </c>
      <c r="F90" s="59">
        <v>100</v>
      </c>
      <c r="G90" s="59">
        <v>100</v>
      </c>
      <c r="H90" s="59">
        <v>100</v>
      </c>
      <c r="I90" s="59">
        <v>100</v>
      </c>
      <c r="J90" s="59">
        <v>100</v>
      </c>
      <c r="K90" s="59">
        <v>100</v>
      </c>
      <c r="L90" s="59">
        <v>100</v>
      </c>
      <c r="M90" s="59">
        <v>100</v>
      </c>
      <c r="N90" s="59">
        <v>100</v>
      </c>
      <c r="O90" s="59">
        <v>100</v>
      </c>
      <c r="P90" s="59">
        <v>100</v>
      </c>
      <c r="Q90" s="59">
        <v>100</v>
      </c>
      <c r="R90" s="59">
        <v>100</v>
      </c>
      <c r="S90" s="61">
        <v>100</v>
      </c>
    </row>
    <row r="91" spans="1:20" ht="15.6" customHeight="1">
      <c r="A91" s="101"/>
      <c r="B91" s="142" t="s">
        <v>354</v>
      </c>
      <c r="C91" s="22"/>
      <c r="D91" s="22"/>
      <c r="E91" s="22"/>
      <c r="F91" s="22"/>
      <c r="G91" s="22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30"/>
    </row>
    <row r="92" spans="1:20" ht="15.6" customHeight="1">
      <c r="A92" s="101"/>
      <c r="B92" s="60" t="s">
        <v>250</v>
      </c>
      <c r="C92" s="62">
        <v>31.524869249468164</v>
      </c>
      <c r="D92" s="62">
        <v>32.428590781528399</v>
      </c>
      <c r="E92" s="62">
        <v>31.874086288794267</v>
      </c>
      <c r="F92" s="62">
        <v>32.689308418266641</v>
      </c>
      <c r="G92" s="62">
        <v>31.881380690586909</v>
      </c>
      <c r="H92" s="62">
        <v>34.300252999400612</v>
      </c>
      <c r="I92" s="62">
        <v>29.349909633605346</v>
      </c>
      <c r="J92" s="62">
        <v>29.904291998573296</v>
      </c>
      <c r="K92" s="62">
        <v>33.455145400295443</v>
      </c>
      <c r="L92" s="62">
        <v>30.424260292362344</v>
      </c>
      <c r="M92" s="62">
        <v>32.136684445927735</v>
      </c>
      <c r="N92" s="62">
        <v>29.40134574024194</v>
      </c>
      <c r="O92" s="62">
        <v>33.522019121519769</v>
      </c>
      <c r="P92" s="62">
        <v>34.601578547229707</v>
      </c>
      <c r="Q92" s="62">
        <v>31.552833312404104</v>
      </c>
      <c r="R92" s="62">
        <v>29.602696517464004</v>
      </c>
      <c r="S92" s="61">
        <v>33.076872599819509</v>
      </c>
      <c r="T92" s="47"/>
    </row>
    <row r="93" spans="1:20" ht="15.6" customHeight="1">
      <c r="A93" s="101"/>
      <c r="B93" s="145" t="s">
        <v>135</v>
      </c>
      <c r="C93" s="193"/>
      <c r="D93" s="193"/>
      <c r="E93" s="193"/>
      <c r="F93" s="193"/>
      <c r="G93" s="193"/>
      <c r="H93" s="193"/>
      <c r="I93" s="193"/>
      <c r="J93" s="193"/>
      <c r="K93" s="193"/>
      <c r="L93" s="193"/>
      <c r="M93" s="193"/>
      <c r="N93" s="193"/>
      <c r="O93" s="193"/>
      <c r="P93" s="193"/>
      <c r="Q93" s="193"/>
      <c r="R93" s="193"/>
      <c r="S93" s="192"/>
    </row>
    <row r="94" spans="1:20" ht="15.6" customHeight="1">
      <c r="A94" s="102"/>
      <c r="B94" s="27" t="s">
        <v>290</v>
      </c>
      <c r="C94" s="193">
        <v>6.0413120326615628</v>
      </c>
      <c r="D94" s="193">
        <v>5.8275781208632447</v>
      </c>
      <c r="E94" s="193">
        <v>6.2093967660160958</v>
      </c>
      <c r="F94" s="193">
        <v>6.2608536696828452</v>
      </c>
      <c r="G94" s="193">
        <v>6.0903285819703239</v>
      </c>
      <c r="H94" s="193">
        <v>6.1303095931147071</v>
      </c>
      <c r="I94" s="193">
        <v>5.8940330213138843</v>
      </c>
      <c r="J94" s="193">
        <v>5.4246072941647263</v>
      </c>
      <c r="K94" s="193">
        <v>6.9157728667020981</v>
      </c>
      <c r="L94" s="193">
        <v>6.2946827684448659</v>
      </c>
      <c r="M94" s="193">
        <v>6.6332005004361951</v>
      </c>
      <c r="N94" s="193">
        <v>5.693783880969665</v>
      </c>
      <c r="O94" s="193">
        <v>6.4696900362798004</v>
      </c>
      <c r="P94" s="193">
        <v>6.3998852935684374</v>
      </c>
      <c r="Q94" s="193">
        <v>6.5437038384205799</v>
      </c>
      <c r="R94" s="193">
        <v>5.7796855583708435</v>
      </c>
      <c r="S94" s="192">
        <v>6.1270636510255727</v>
      </c>
    </row>
    <row r="95" spans="1:20" ht="15.6" customHeight="1">
      <c r="A95" s="102"/>
      <c r="B95" s="143" t="s">
        <v>223</v>
      </c>
      <c r="C95" s="193"/>
      <c r="D95" s="193"/>
      <c r="E95" s="193"/>
      <c r="F95" s="193"/>
      <c r="G95" s="193"/>
      <c r="H95" s="193"/>
      <c r="I95" s="193"/>
      <c r="J95" s="193"/>
      <c r="K95" s="193"/>
      <c r="L95" s="193"/>
      <c r="M95" s="193"/>
      <c r="N95" s="193"/>
      <c r="O95" s="193"/>
      <c r="P95" s="193"/>
      <c r="Q95" s="193"/>
      <c r="R95" s="193"/>
      <c r="S95" s="192"/>
    </row>
    <row r="96" spans="1:20" ht="15.6" customHeight="1">
      <c r="A96" s="101"/>
      <c r="B96" s="28" t="s">
        <v>72</v>
      </c>
      <c r="C96" s="193">
        <v>6.9694305093780908</v>
      </c>
      <c r="D96" s="193">
        <v>7.2731605038959852</v>
      </c>
      <c r="E96" s="193">
        <v>7.2191184071275627</v>
      </c>
      <c r="F96" s="193">
        <v>7.0692515173260055</v>
      </c>
      <c r="G96" s="193">
        <v>7.4464754376445272</v>
      </c>
      <c r="H96" s="193">
        <v>7.41020839335446</v>
      </c>
      <c r="I96" s="193">
        <v>6.2959916007611509</v>
      </c>
      <c r="J96" s="193">
        <v>6.4028196235475603</v>
      </c>
      <c r="K96" s="193">
        <v>7.3617661459401322</v>
      </c>
      <c r="L96" s="193">
        <v>6.6535761003660969</v>
      </c>
      <c r="M96" s="193">
        <v>7.1838705298588694</v>
      </c>
      <c r="N96" s="193">
        <v>6.4980646715199706</v>
      </c>
      <c r="O96" s="193">
        <v>7.4316815790767974</v>
      </c>
      <c r="P96" s="193">
        <v>7.5854629604929711</v>
      </c>
      <c r="Q96" s="193">
        <v>7.4846531016395534</v>
      </c>
      <c r="R96" s="193">
        <v>6.6270378284605664</v>
      </c>
      <c r="S96" s="192">
        <v>7.6692595689653613</v>
      </c>
    </row>
    <row r="97" spans="1:20" ht="15.6" customHeight="1">
      <c r="A97" s="101"/>
      <c r="B97" s="28" t="s">
        <v>73</v>
      </c>
      <c r="C97" s="193">
        <v>6.5228161397736075</v>
      </c>
      <c r="D97" s="193">
        <v>7.154331383334628</v>
      </c>
      <c r="E97" s="193">
        <v>6.5967857054958046</v>
      </c>
      <c r="F97" s="193">
        <v>6.605788883119712</v>
      </c>
      <c r="G97" s="193">
        <v>6.97633915852653</v>
      </c>
      <c r="H97" s="193">
        <v>7.2061779539501352</v>
      </c>
      <c r="I97" s="193">
        <v>5.7444419714905974</v>
      </c>
      <c r="J97" s="193">
        <v>6.2490756877608007</v>
      </c>
      <c r="K97" s="193">
        <v>6.6358108645343803</v>
      </c>
      <c r="L97" s="193">
        <v>5.9742882958696972</v>
      </c>
      <c r="M97" s="193">
        <v>5.9922652000577559</v>
      </c>
      <c r="N97" s="193">
        <v>6.2160766261169274</v>
      </c>
      <c r="O97" s="193">
        <v>6.8665988077777973</v>
      </c>
      <c r="P97" s="193">
        <v>7.1414757115800143</v>
      </c>
      <c r="Q97" s="193">
        <v>6.5805104133739221</v>
      </c>
      <c r="R97" s="193">
        <v>6.1525638985789168</v>
      </c>
      <c r="S97" s="192">
        <v>7.2824011948902907</v>
      </c>
    </row>
    <row r="98" spans="1:20" ht="15.6" customHeight="1">
      <c r="A98" s="101"/>
      <c r="B98" s="28" t="s">
        <v>74</v>
      </c>
      <c r="C98" s="193">
        <v>4.9983165550688646</v>
      </c>
      <c r="D98" s="193">
        <v>5.3851665773843704</v>
      </c>
      <c r="E98" s="193">
        <v>5.2421550047992911</v>
      </c>
      <c r="F98" s="193">
        <v>5.0047449861636988</v>
      </c>
      <c r="G98" s="193">
        <v>5.3195869646411209</v>
      </c>
      <c r="H98" s="193">
        <v>5.8220493613752042</v>
      </c>
      <c r="I98" s="193">
        <v>4.388946051670235</v>
      </c>
      <c r="J98" s="193">
        <v>4.6889091230705437</v>
      </c>
      <c r="K98" s="193">
        <v>4.9882616828687523</v>
      </c>
      <c r="L98" s="193">
        <v>4.4819923612919972</v>
      </c>
      <c r="M98" s="193">
        <v>4.469600749097995</v>
      </c>
      <c r="N98" s="193">
        <v>4.7962562164582643</v>
      </c>
      <c r="O98" s="193">
        <v>5.1330013823358822</v>
      </c>
      <c r="P98" s="193">
        <v>5.4893196308053458</v>
      </c>
      <c r="Q98" s="193">
        <v>4.7431406256540383</v>
      </c>
      <c r="R98" s="193">
        <v>5.1107172369193181</v>
      </c>
      <c r="S98" s="192">
        <v>5.4872964643937987</v>
      </c>
    </row>
    <row r="99" spans="1:20" ht="15.6" customHeight="1">
      <c r="A99" s="101"/>
      <c r="B99" s="28" t="s">
        <v>75</v>
      </c>
      <c r="C99" s="193">
        <v>2.641483149640401</v>
      </c>
      <c r="D99" s="193">
        <v>2.4331775305685848</v>
      </c>
      <c r="E99" s="193">
        <v>2.5375206123403311</v>
      </c>
      <c r="F99" s="193">
        <v>2.9948835825423403</v>
      </c>
      <c r="G99" s="193">
        <v>2.2581642134680453</v>
      </c>
      <c r="H99" s="193">
        <v>2.9819323988250761</v>
      </c>
      <c r="I99" s="193">
        <v>2.6469021980416536</v>
      </c>
      <c r="J99" s="193">
        <v>2.6187578113446097</v>
      </c>
      <c r="K99" s="193">
        <v>2.7443808822360136</v>
      </c>
      <c r="L99" s="193">
        <v>2.5803299929490318</v>
      </c>
      <c r="M99" s="193">
        <v>2.8767299762837513</v>
      </c>
      <c r="N99" s="193">
        <v>2.3326135924174474</v>
      </c>
      <c r="O99" s="193">
        <v>3.1259738849803167</v>
      </c>
      <c r="P99" s="193">
        <v>2.912176221089978</v>
      </c>
      <c r="Q99" s="193">
        <v>2.2914618849873918</v>
      </c>
      <c r="R99" s="193">
        <v>2.2477917287560283</v>
      </c>
      <c r="S99" s="192">
        <v>2.4275874690636714</v>
      </c>
    </row>
    <row r="100" spans="1:20" ht="15.6" customHeight="1">
      <c r="A100" s="101"/>
      <c r="B100" s="28" t="s">
        <v>77</v>
      </c>
      <c r="C100" s="193">
        <v>2.2544877249769772</v>
      </c>
      <c r="D100" s="193">
        <v>2.1944190198110425</v>
      </c>
      <c r="E100" s="193">
        <v>2.1006128325662674</v>
      </c>
      <c r="F100" s="193">
        <v>2.4150326606732047</v>
      </c>
      <c r="G100" s="193">
        <v>1.9589682773783912</v>
      </c>
      <c r="H100" s="193">
        <v>2.3983200707338637</v>
      </c>
      <c r="I100" s="193">
        <v>2.292777796551511</v>
      </c>
      <c r="J100" s="193">
        <v>2.2385755007235009</v>
      </c>
      <c r="K100" s="193">
        <v>2.6733441858713345</v>
      </c>
      <c r="L100" s="193">
        <v>2.3116489819985633</v>
      </c>
      <c r="M100" s="193">
        <v>2.4925838087967138</v>
      </c>
      <c r="N100" s="193">
        <v>2.0045745669681323</v>
      </c>
      <c r="O100" s="193">
        <v>2.531290676519578</v>
      </c>
      <c r="P100" s="193">
        <v>2.5964834475951664</v>
      </c>
      <c r="Q100" s="193">
        <v>2.0110823875486963</v>
      </c>
      <c r="R100" s="193">
        <v>1.9253547576561674</v>
      </c>
      <c r="S100" s="192">
        <v>2.0819072972711012</v>
      </c>
    </row>
    <row r="101" spans="1:20" ht="15.6" customHeight="1">
      <c r="A101" s="101"/>
      <c r="B101" s="29" t="s">
        <v>282</v>
      </c>
      <c r="C101" s="193">
        <v>2.0970231379686566</v>
      </c>
      <c r="D101" s="193">
        <v>2.1607576456705422</v>
      </c>
      <c r="E101" s="193">
        <v>1.9684969604489184</v>
      </c>
      <c r="F101" s="193">
        <v>2.3387531187588362</v>
      </c>
      <c r="G101" s="193">
        <v>1.8315180569579665</v>
      </c>
      <c r="H101" s="193">
        <v>2.3512552280471688</v>
      </c>
      <c r="I101" s="193">
        <v>2.086816993776313</v>
      </c>
      <c r="J101" s="193">
        <v>2.2815469579615546</v>
      </c>
      <c r="K101" s="193">
        <v>2.1358087721427346</v>
      </c>
      <c r="L101" s="193">
        <v>2.12774179144209</v>
      </c>
      <c r="M101" s="193">
        <v>2.4884336813964487</v>
      </c>
      <c r="N101" s="193">
        <v>1.8599761857915342</v>
      </c>
      <c r="O101" s="193">
        <v>1.9637827545495941</v>
      </c>
      <c r="P101" s="193">
        <v>2.476775282097794</v>
      </c>
      <c r="Q101" s="193">
        <v>1.8982810607799241</v>
      </c>
      <c r="R101" s="193">
        <v>1.7595455087221652</v>
      </c>
      <c r="S101" s="192">
        <v>2.0013569542097187</v>
      </c>
    </row>
    <row r="102" spans="1:20" ht="15.6" customHeight="1">
      <c r="A102" s="101"/>
      <c r="B102" s="144" t="s">
        <v>128</v>
      </c>
      <c r="C102" s="59"/>
      <c r="D102" s="59"/>
      <c r="E102" s="59"/>
      <c r="F102" s="59"/>
      <c r="G102" s="59"/>
      <c r="H102" s="59"/>
      <c r="I102" s="59"/>
      <c r="J102" s="59"/>
      <c r="K102" s="59"/>
      <c r="L102" s="59"/>
      <c r="M102" s="59"/>
      <c r="N102" s="59"/>
      <c r="O102" s="59"/>
      <c r="P102" s="59"/>
      <c r="Q102" s="59"/>
      <c r="R102" s="59"/>
      <c r="S102" s="61"/>
    </row>
    <row r="103" spans="1:20" ht="15.6" customHeight="1">
      <c r="A103" s="101">
        <v>2021</v>
      </c>
      <c r="B103" s="21" t="s">
        <v>5</v>
      </c>
      <c r="C103" s="59">
        <v>100</v>
      </c>
      <c r="D103" s="59">
        <v>100</v>
      </c>
      <c r="E103" s="59">
        <v>100</v>
      </c>
      <c r="F103" s="59">
        <v>100</v>
      </c>
      <c r="G103" s="59">
        <v>100</v>
      </c>
      <c r="H103" s="59">
        <v>100</v>
      </c>
      <c r="I103" s="59">
        <v>100</v>
      </c>
      <c r="J103" s="59">
        <v>100</v>
      </c>
      <c r="K103" s="59">
        <v>100</v>
      </c>
      <c r="L103" s="59">
        <v>100</v>
      </c>
      <c r="M103" s="59">
        <v>100</v>
      </c>
      <c r="N103" s="59">
        <v>100</v>
      </c>
      <c r="O103" s="59">
        <v>100</v>
      </c>
      <c r="P103" s="59">
        <v>100</v>
      </c>
      <c r="Q103" s="59">
        <v>100</v>
      </c>
      <c r="R103" s="59">
        <v>100</v>
      </c>
      <c r="S103" s="61">
        <v>100</v>
      </c>
    </row>
    <row r="104" spans="1:20" ht="15.6" customHeight="1">
      <c r="A104" s="101"/>
      <c r="B104" s="142" t="s">
        <v>354</v>
      </c>
      <c r="C104" s="189"/>
      <c r="D104" s="189"/>
      <c r="E104" s="189"/>
      <c r="F104" s="189"/>
      <c r="G104" s="189"/>
      <c r="H104" s="189"/>
      <c r="I104" s="189"/>
      <c r="J104" s="189"/>
      <c r="K104" s="189"/>
      <c r="L104" s="189"/>
      <c r="M104" s="189"/>
      <c r="N104" s="189"/>
      <c r="O104" s="189"/>
      <c r="P104" s="189"/>
      <c r="Q104" s="189"/>
      <c r="R104" s="189"/>
      <c r="S104" s="47"/>
      <c r="T104" s="47"/>
    </row>
    <row r="105" spans="1:20" ht="15.6" customHeight="1">
      <c r="A105" s="102"/>
      <c r="B105" s="60" t="s">
        <v>250</v>
      </c>
      <c r="C105" s="59">
        <v>31.589660508059257</v>
      </c>
      <c r="D105" s="59">
        <v>32.367568209261229</v>
      </c>
      <c r="E105" s="59">
        <v>31.990464484665861</v>
      </c>
      <c r="F105" s="59">
        <v>32.840863877183871</v>
      </c>
      <c r="G105" s="59">
        <v>32.004988396599856</v>
      </c>
      <c r="H105" s="59">
        <v>34.333717753970234</v>
      </c>
      <c r="I105" s="59">
        <v>29.451312832143472</v>
      </c>
      <c r="J105" s="59">
        <v>29.803000075823622</v>
      </c>
      <c r="K105" s="59">
        <v>33.750552139348905</v>
      </c>
      <c r="L105" s="59">
        <v>30.633740697203937</v>
      </c>
      <c r="M105" s="59">
        <v>32.305609722125496</v>
      </c>
      <c r="N105" s="59">
        <v>29.430718107995585</v>
      </c>
      <c r="O105" s="59">
        <v>33.634685246416375</v>
      </c>
      <c r="P105" s="59">
        <v>34.734144261185342</v>
      </c>
      <c r="Q105" s="59">
        <v>31.792996139518543</v>
      </c>
      <c r="R105" s="59">
        <v>29.662088610669052</v>
      </c>
      <c r="S105" s="61">
        <v>33.158123442065282</v>
      </c>
      <c r="T105" s="47"/>
    </row>
    <row r="106" spans="1:20" ht="15.6" customHeight="1">
      <c r="A106" s="101"/>
      <c r="B106" s="145" t="s">
        <v>135</v>
      </c>
      <c r="C106" s="191"/>
      <c r="D106" s="191"/>
      <c r="E106" s="191"/>
      <c r="F106" s="191"/>
      <c r="G106" s="191"/>
      <c r="H106" s="191"/>
      <c r="I106" s="191"/>
      <c r="J106" s="191"/>
      <c r="K106" s="191"/>
      <c r="L106" s="191"/>
      <c r="M106" s="191"/>
      <c r="N106" s="191"/>
      <c r="O106" s="191"/>
      <c r="P106" s="191"/>
      <c r="Q106" s="191"/>
      <c r="R106" s="191"/>
      <c r="S106" s="192"/>
    </row>
    <row r="107" spans="1:20" ht="15.6" customHeight="1">
      <c r="A107" s="101"/>
      <c r="B107" s="27" t="s">
        <v>290</v>
      </c>
      <c r="C107" s="191">
        <v>5.9218516637145839</v>
      </c>
      <c r="D107" s="191">
        <v>5.6169348702107884</v>
      </c>
      <c r="E107" s="191">
        <v>6.0725472315286559</v>
      </c>
      <c r="F107" s="191">
        <v>6.2059589883525428</v>
      </c>
      <c r="G107" s="191">
        <v>5.9172774475969749</v>
      </c>
      <c r="H107" s="191">
        <v>6.0037679346423678</v>
      </c>
      <c r="I107" s="191">
        <v>5.824007322825234</v>
      </c>
      <c r="J107" s="191">
        <v>5.3442229112860016</v>
      </c>
      <c r="K107" s="191">
        <v>6.7931852036142324</v>
      </c>
      <c r="L107" s="191">
        <v>6.2062425812538473</v>
      </c>
      <c r="M107" s="191">
        <v>6.5376244863848454</v>
      </c>
      <c r="N107" s="191">
        <v>5.5602473538681476</v>
      </c>
      <c r="O107" s="191">
        <v>6.3599719100802643</v>
      </c>
      <c r="P107" s="191">
        <v>6.234102583748494</v>
      </c>
      <c r="Q107" s="191">
        <v>6.3915082501696734</v>
      </c>
      <c r="R107" s="191">
        <v>5.665094299191721</v>
      </c>
      <c r="S107" s="192">
        <v>5.9336820561677701</v>
      </c>
    </row>
    <row r="108" spans="1:20" ht="15.6" customHeight="1">
      <c r="A108" s="101"/>
      <c r="B108" s="143" t="s">
        <v>223</v>
      </c>
      <c r="C108" s="191"/>
      <c r="D108" s="191"/>
      <c r="E108" s="191"/>
      <c r="F108" s="191"/>
      <c r="G108" s="191"/>
      <c r="H108" s="191"/>
      <c r="I108" s="191"/>
      <c r="J108" s="191"/>
      <c r="K108" s="191"/>
      <c r="L108" s="191"/>
      <c r="M108" s="191"/>
      <c r="N108" s="191"/>
      <c r="O108" s="191"/>
      <c r="P108" s="191"/>
      <c r="Q108" s="191"/>
      <c r="R108" s="191"/>
      <c r="S108" s="192"/>
    </row>
    <row r="109" spans="1:20" ht="15.6" customHeight="1">
      <c r="A109" s="101"/>
      <c r="B109" s="28" t="s">
        <v>72</v>
      </c>
      <c r="C109" s="191">
        <v>6.7398832701658753</v>
      </c>
      <c r="D109" s="191">
        <v>6.9386214138826254</v>
      </c>
      <c r="E109" s="191">
        <v>6.9846162995856709</v>
      </c>
      <c r="F109" s="191">
        <v>6.8746047562207506</v>
      </c>
      <c r="G109" s="191">
        <v>7.1642751248874923</v>
      </c>
      <c r="H109" s="191">
        <v>7.1146071769467873</v>
      </c>
      <c r="I109" s="191">
        <v>6.1749315671487333</v>
      </c>
      <c r="J109" s="191">
        <v>6.0997381726942814</v>
      </c>
      <c r="K109" s="191">
        <v>7.3019440576101404</v>
      </c>
      <c r="L109" s="191">
        <v>6.5824772811385994</v>
      </c>
      <c r="M109" s="191">
        <v>7.1119158715788018</v>
      </c>
      <c r="N109" s="191">
        <v>6.2652041822577109</v>
      </c>
      <c r="O109" s="191">
        <v>7.2061887404029346</v>
      </c>
      <c r="P109" s="191">
        <v>7.3698337870139836</v>
      </c>
      <c r="Q109" s="191">
        <v>7.3062539508648801</v>
      </c>
      <c r="R109" s="191">
        <v>6.3908595069185115</v>
      </c>
      <c r="S109" s="192">
        <v>7.3148765985402608</v>
      </c>
    </row>
    <row r="110" spans="1:20" ht="15.6" customHeight="1">
      <c r="A110" s="101"/>
      <c r="B110" s="28" t="s">
        <v>73</v>
      </c>
      <c r="C110" s="191">
        <v>6.5817122556407011</v>
      </c>
      <c r="D110" s="191">
        <v>7.1447822904563116</v>
      </c>
      <c r="E110" s="191">
        <v>6.7025652716928024</v>
      </c>
      <c r="F110" s="191">
        <v>6.695975418719236</v>
      </c>
      <c r="G110" s="191">
        <v>7.0583376543779872</v>
      </c>
      <c r="H110" s="191">
        <v>7.2438794027088704</v>
      </c>
      <c r="I110" s="191">
        <v>5.7886175543746008</v>
      </c>
      <c r="J110" s="191">
        <v>6.2830934731100063</v>
      </c>
      <c r="K110" s="191">
        <v>6.7063187934002606</v>
      </c>
      <c r="L110" s="191">
        <v>6.0656339708101701</v>
      </c>
      <c r="M110" s="191">
        <v>6.1785291454836688</v>
      </c>
      <c r="N110" s="191">
        <v>6.2329410028973271</v>
      </c>
      <c r="O110" s="191">
        <v>6.9159658469355314</v>
      </c>
      <c r="P110" s="191">
        <v>7.2474115785813336</v>
      </c>
      <c r="Q110" s="191">
        <v>6.7468587669009716</v>
      </c>
      <c r="R110" s="191">
        <v>6.20506109947629</v>
      </c>
      <c r="S110" s="192">
        <v>7.360451776068305</v>
      </c>
    </row>
    <row r="111" spans="1:20" ht="15.6" customHeight="1">
      <c r="A111" s="101"/>
      <c r="B111" s="28" t="s">
        <v>74</v>
      </c>
      <c r="C111" s="191">
        <v>5.2380513470296171</v>
      </c>
      <c r="D111" s="191">
        <v>5.7509014793267994</v>
      </c>
      <c r="E111" s="191">
        <v>5.4113553912336698</v>
      </c>
      <c r="F111" s="191">
        <v>5.3027548951356005</v>
      </c>
      <c r="G111" s="191">
        <v>5.6055533964425708</v>
      </c>
      <c r="H111" s="191">
        <v>5.9312819579230593</v>
      </c>
      <c r="I111" s="191">
        <v>4.6001160224698792</v>
      </c>
      <c r="J111" s="191">
        <v>4.8863062904218806</v>
      </c>
      <c r="K111" s="191">
        <v>5.3516666438255793</v>
      </c>
      <c r="L111" s="191">
        <v>4.7424364744392431</v>
      </c>
      <c r="M111" s="191">
        <v>4.737272790584302</v>
      </c>
      <c r="N111" s="191">
        <v>5.0529395953578335</v>
      </c>
      <c r="O111" s="191">
        <v>5.4652170147398955</v>
      </c>
      <c r="P111" s="191">
        <v>5.7936689026541375</v>
      </c>
      <c r="Q111" s="191">
        <v>5.100534735240223</v>
      </c>
      <c r="R111" s="191">
        <v>5.1286417544992471</v>
      </c>
      <c r="S111" s="192">
        <v>5.8400468842517759</v>
      </c>
    </row>
    <row r="112" spans="1:20" ht="15.6" customHeight="1">
      <c r="A112" s="101"/>
      <c r="B112" s="28" t="s">
        <v>75</v>
      </c>
      <c r="C112" s="191">
        <v>2.8279660514390423</v>
      </c>
      <c r="D112" s="191">
        <v>2.6506546315279818</v>
      </c>
      <c r="E112" s="191">
        <v>2.8043038677318952</v>
      </c>
      <c r="F112" s="191">
        <v>3.0962091430158187</v>
      </c>
      <c r="G112" s="191">
        <v>2.5399624754055607</v>
      </c>
      <c r="H112" s="191">
        <v>3.3667147401235766</v>
      </c>
      <c r="I112" s="191">
        <v>2.7756481079300483</v>
      </c>
      <c r="J112" s="191">
        <v>2.7946083238372412</v>
      </c>
      <c r="K112" s="191">
        <v>2.7635958055330949</v>
      </c>
      <c r="L112" s="191">
        <v>2.6879591472780513</v>
      </c>
      <c r="M112" s="191">
        <v>2.8991399122501567</v>
      </c>
      <c r="N112" s="191">
        <v>2.5052931116204253</v>
      </c>
      <c r="O112" s="191">
        <v>3.1380407486653743</v>
      </c>
      <c r="P112" s="191">
        <v>3.1586445318781875</v>
      </c>
      <c r="Q112" s="191">
        <v>2.4253309269883805</v>
      </c>
      <c r="R112" s="191">
        <v>2.6637200252569264</v>
      </c>
      <c r="S112" s="192">
        <v>2.6963899247342913</v>
      </c>
    </row>
    <row r="113" spans="1:21" ht="15.6" customHeight="1">
      <c r="A113" s="101"/>
      <c r="B113" s="28" t="s">
        <v>77</v>
      </c>
      <c r="C113" s="191">
        <v>2.1878613381596521</v>
      </c>
      <c r="D113" s="191">
        <v>2.1069890055584755</v>
      </c>
      <c r="E113" s="191">
        <v>2.0648058204309816</v>
      </c>
      <c r="F113" s="191">
        <v>2.384144818792532</v>
      </c>
      <c r="G113" s="191">
        <v>1.8958139478247811</v>
      </c>
      <c r="H113" s="191">
        <v>2.3441029568098819</v>
      </c>
      <c r="I113" s="191">
        <v>2.1869069517282393</v>
      </c>
      <c r="J113" s="191">
        <v>2.1414730896891849</v>
      </c>
      <c r="K113" s="191">
        <v>2.6285522721786072</v>
      </c>
      <c r="L113" s="191">
        <v>2.2341092614716107</v>
      </c>
      <c r="M113" s="191">
        <v>2.4036318685145206</v>
      </c>
      <c r="N113" s="191">
        <v>1.9404119003224622</v>
      </c>
      <c r="O113" s="191">
        <v>2.5444778010336964</v>
      </c>
      <c r="P113" s="191">
        <v>2.4616630728647895</v>
      </c>
      <c r="Q113" s="191">
        <v>1.9373695623551048</v>
      </c>
      <c r="R113" s="191">
        <v>1.8558412356465517</v>
      </c>
      <c r="S113" s="192">
        <v>2.0043381266056612</v>
      </c>
    </row>
    <row r="114" spans="1:21" ht="15.6" customHeight="1">
      <c r="A114" s="101"/>
      <c r="B114" s="29" t="s">
        <v>282</v>
      </c>
      <c r="C114" s="191">
        <v>2.092334581909788</v>
      </c>
      <c r="D114" s="191">
        <v>2.1586845182982444</v>
      </c>
      <c r="E114" s="191">
        <v>1.9502706024621852</v>
      </c>
      <c r="F114" s="191">
        <v>2.2812158569473859</v>
      </c>
      <c r="G114" s="191">
        <v>1.8237683500644859</v>
      </c>
      <c r="H114" s="191">
        <v>2.3293635848156908</v>
      </c>
      <c r="I114" s="191">
        <v>2.1010853056667358</v>
      </c>
      <c r="J114" s="191">
        <v>2.2535578147850255</v>
      </c>
      <c r="K114" s="191">
        <v>2.205289363186985</v>
      </c>
      <c r="L114" s="191">
        <v>2.114881980812414</v>
      </c>
      <c r="M114" s="191">
        <v>2.4374956473292011</v>
      </c>
      <c r="N114" s="191">
        <v>1.8736809616716821</v>
      </c>
      <c r="O114" s="191">
        <v>2.0048231845586795</v>
      </c>
      <c r="P114" s="191">
        <v>2.4688198044444145</v>
      </c>
      <c r="Q114" s="191">
        <v>1.8851399469993066</v>
      </c>
      <c r="R114" s="191">
        <v>1.7528706896798025</v>
      </c>
      <c r="S114" s="192">
        <v>2.0083380756972184</v>
      </c>
    </row>
    <row r="115" spans="1:21" ht="15.6" customHeight="1">
      <c r="A115" s="101"/>
      <c r="B115" s="144" t="s">
        <v>128</v>
      </c>
      <c r="C115" s="22"/>
      <c r="D115" s="22"/>
      <c r="E115" s="22"/>
      <c r="F115" s="22"/>
      <c r="G115" s="22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</row>
    <row r="116" spans="1:21" ht="15.6" customHeight="1">
      <c r="A116" s="101">
        <v>2022</v>
      </c>
      <c r="B116" s="21" t="s">
        <v>5</v>
      </c>
      <c r="C116" s="59">
        <v>100</v>
      </c>
      <c r="D116" s="59">
        <v>100</v>
      </c>
      <c r="E116" s="59">
        <v>100</v>
      </c>
      <c r="F116" s="59">
        <v>100</v>
      </c>
      <c r="G116" s="59">
        <v>100</v>
      </c>
      <c r="H116" s="59">
        <v>100</v>
      </c>
      <c r="I116" s="59">
        <v>100</v>
      </c>
      <c r="J116" s="59">
        <v>100</v>
      </c>
      <c r="K116" s="59">
        <v>100</v>
      </c>
      <c r="L116" s="59">
        <v>100</v>
      </c>
      <c r="M116" s="59">
        <v>100</v>
      </c>
      <c r="N116" s="59">
        <v>100</v>
      </c>
      <c r="O116" s="59">
        <v>100</v>
      </c>
      <c r="P116" s="59">
        <v>100</v>
      </c>
      <c r="Q116" s="59">
        <v>100</v>
      </c>
      <c r="R116" s="59">
        <v>100</v>
      </c>
      <c r="S116" s="61">
        <v>100</v>
      </c>
    </row>
    <row r="117" spans="1:21" ht="15.6" customHeight="1">
      <c r="A117" s="101"/>
      <c r="B117" s="142" t="s">
        <v>354</v>
      </c>
      <c r="C117" s="22"/>
      <c r="D117" s="22"/>
      <c r="E117" s="22"/>
      <c r="F117" s="22"/>
      <c r="G117" s="22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</row>
    <row r="118" spans="1:21" ht="15.6" customHeight="1">
      <c r="A118" s="101"/>
      <c r="B118" s="60" t="s">
        <v>250</v>
      </c>
      <c r="C118" s="62">
        <v>31.789488027257722</v>
      </c>
      <c r="D118" s="62">
        <v>32.403300100795249</v>
      </c>
      <c r="E118" s="62">
        <v>32.258046834981336</v>
      </c>
      <c r="F118" s="62">
        <v>33.146139283239421</v>
      </c>
      <c r="G118" s="62">
        <v>32.230585238822172</v>
      </c>
      <c r="H118" s="62">
        <v>34.49589507261561</v>
      </c>
      <c r="I118" s="62">
        <v>29.673136359314949</v>
      </c>
      <c r="J118" s="62">
        <v>29.868751419987472</v>
      </c>
      <c r="K118" s="62">
        <v>34.133807845796184</v>
      </c>
      <c r="L118" s="62">
        <v>30.995893411469783</v>
      </c>
      <c r="M118" s="62">
        <v>32.663870801282194</v>
      </c>
      <c r="N118" s="62">
        <v>29.584570626300987</v>
      </c>
      <c r="O118" s="62">
        <v>33.871818219882563</v>
      </c>
      <c r="P118" s="62">
        <v>35.006162130229747</v>
      </c>
      <c r="Q118" s="62">
        <v>32.146762000248827</v>
      </c>
      <c r="R118" s="62">
        <v>29.853871833939827</v>
      </c>
      <c r="S118" s="61">
        <v>33.365699106802175</v>
      </c>
      <c r="T118" s="47"/>
      <c r="U118" s="47"/>
    </row>
    <row r="119" spans="1:21" ht="15.6" customHeight="1">
      <c r="A119" s="53"/>
      <c r="B119" s="145" t="s">
        <v>135</v>
      </c>
      <c r="C119" s="193"/>
      <c r="D119" s="193"/>
      <c r="E119" s="193"/>
      <c r="F119" s="193"/>
      <c r="G119" s="193"/>
      <c r="H119" s="193"/>
      <c r="I119" s="193"/>
      <c r="J119" s="193"/>
      <c r="K119" s="193"/>
      <c r="L119" s="193"/>
      <c r="M119" s="193"/>
      <c r="N119" s="193"/>
      <c r="O119" s="193"/>
      <c r="P119" s="193"/>
      <c r="Q119" s="193"/>
      <c r="R119" s="193"/>
      <c r="S119" s="192"/>
    </row>
    <row r="120" spans="1:21" ht="15.6" customHeight="1">
      <c r="A120" s="53"/>
      <c r="B120" s="27" t="s">
        <v>290</v>
      </c>
      <c r="C120" s="193">
        <v>5.8465097757587072</v>
      </c>
      <c r="D120" s="193">
        <v>5.4807199225216614</v>
      </c>
      <c r="E120" s="193">
        <v>5.9839272580866982</v>
      </c>
      <c r="F120" s="193">
        <v>6.1560171033128404</v>
      </c>
      <c r="G120" s="193">
        <v>5.7871825432459572</v>
      </c>
      <c r="H120" s="193">
        <v>5.9424431454839066</v>
      </c>
      <c r="I120" s="193">
        <v>5.7738463593324498</v>
      </c>
      <c r="J120" s="193">
        <v>5.310299473089378</v>
      </c>
      <c r="K120" s="193">
        <v>6.7207390170843579</v>
      </c>
      <c r="L120" s="193">
        <v>6.1481950345774941</v>
      </c>
      <c r="M120" s="193">
        <v>6.4576618810430713</v>
      </c>
      <c r="N120" s="193">
        <v>5.5102664750602868</v>
      </c>
      <c r="O120" s="193">
        <v>6.2622190341090791</v>
      </c>
      <c r="P120" s="193">
        <v>6.1372610264784866</v>
      </c>
      <c r="Q120" s="193">
        <v>6.2609866586652814</v>
      </c>
      <c r="R120" s="193">
        <v>5.5955543558936869</v>
      </c>
      <c r="S120" s="192">
        <v>5.8415649674330838</v>
      </c>
    </row>
    <row r="121" spans="1:21" ht="15.6" customHeight="1">
      <c r="A121" s="53"/>
      <c r="B121" s="143" t="s">
        <v>223</v>
      </c>
      <c r="C121" s="193"/>
      <c r="D121" s="193"/>
      <c r="E121" s="193"/>
      <c r="F121" s="193"/>
      <c r="G121" s="193"/>
      <c r="H121" s="193"/>
      <c r="I121" s="193"/>
      <c r="J121" s="193"/>
      <c r="K121" s="193"/>
      <c r="L121" s="193"/>
      <c r="M121" s="193"/>
      <c r="N121" s="193"/>
      <c r="O121" s="193"/>
      <c r="P121" s="193"/>
      <c r="Q121" s="193"/>
      <c r="R121" s="193"/>
      <c r="S121" s="192"/>
    </row>
    <row r="122" spans="1:21" ht="15.6" customHeight="1">
      <c r="A122" s="53"/>
      <c r="B122" s="28" t="s">
        <v>72</v>
      </c>
      <c r="C122" s="193">
        <v>6.4720484997124554</v>
      </c>
      <c r="D122" s="193">
        <v>6.551794941401293</v>
      </c>
      <c r="E122" s="193">
        <v>6.7098315989627659</v>
      </c>
      <c r="F122" s="193">
        <v>6.6137287819989456</v>
      </c>
      <c r="G122" s="193">
        <v>6.7947582389772814</v>
      </c>
      <c r="H122" s="193">
        <v>6.7759996602876713</v>
      </c>
      <c r="I122" s="193">
        <v>6.039112117944109</v>
      </c>
      <c r="J122" s="193">
        <v>5.7880322548566294</v>
      </c>
      <c r="K122" s="193">
        <v>7.1866567774534431</v>
      </c>
      <c r="L122" s="193">
        <v>6.4759333133887873</v>
      </c>
      <c r="M122" s="193">
        <v>6.9543580077928544</v>
      </c>
      <c r="N122" s="193">
        <v>5.9992613345081871</v>
      </c>
      <c r="O122" s="193">
        <v>6.9547210735863647</v>
      </c>
      <c r="P122" s="193">
        <v>7.0863648863825413</v>
      </c>
      <c r="Q122" s="193">
        <v>7.0882518680064104</v>
      </c>
      <c r="R122" s="193">
        <v>6.1082380608757152</v>
      </c>
      <c r="S122" s="192">
        <v>6.9045154825425961</v>
      </c>
    </row>
    <row r="123" spans="1:21" ht="15.6" customHeight="1">
      <c r="A123" s="53"/>
      <c r="B123" s="28" t="s">
        <v>73</v>
      </c>
      <c r="C123" s="193">
        <v>6.6555426478195772</v>
      </c>
      <c r="D123" s="193">
        <v>7.1207635092812307</v>
      </c>
      <c r="E123" s="193">
        <v>6.8381404730536417</v>
      </c>
      <c r="F123" s="193">
        <v>6.8326816115679003</v>
      </c>
      <c r="G123" s="193">
        <v>7.1463995036613142</v>
      </c>
      <c r="H123" s="193">
        <v>7.2975085380051068</v>
      </c>
      <c r="I123" s="193">
        <v>5.8541318291497202</v>
      </c>
      <c r="J123" s="193">
        <v>6.3104606167155293</v>
      </c>
      <c r="K123" s="193">
        <v>6.7921493228753853</v>
      </c>
      <c r="L123" s="193">
        <v>6.1572374173800366</v>
      </c>
      <c r="M123" s="193">
        <v>6.4322104683147403</v>
      </c>
      <c r="N123" s="193">
        <v>6.2618649734746148</v>
      </c>
      <c r="O123" s="193">
        <v>6.9976501724755922</v>
      </c>
      <c r="P123" s="193">
        <v>7.3480432265796622</v>
      </c>
      <c r="Q123" s="193">
        <v>6.9183200017564017</v>
      </c>
      <c r="R123" s="193">
        <v>6.2902578073991213</v>
      </c>
      <c r="S123" s="192">
        <v>7.4346802615105734</v>
      </c>
    </row>
    <row r="124" spans="1:21" ht="15.6" customHeight="1">
      <c r="A124" s="53"/>
      <c r="B124" s="28" t="s">
        <v>74</v>
      </c>
      <c r="C124" s="193">
        <v>5.4368114749416856</v>
      </c>
      <c r="D124" s="193">
        <v>6.0137470728346942</v>
      </c>
      <c r="E124" s="193">
        <v>5.5791688176050735</v>
      </c>
      <c r="F124" s="193">
        <v>5.5119510312218924</v>
      </c>
      <c r="G124" s="193">
        <v>5.8527963950137556</v>
      </c>
      <c r="H124" s="193">
        <v>6.0838778330557757</v>
      </c>
      <c r="I124" s="193">
        <v>4.7651015714721492</v>
      </c>
      <c r="J124" s="193">
        <v>5.0657894259294611</v>
      </c>
      <c r="K124" s="193">
        <v>5.6114918599678916</v>
      </c>
      <c r="L124" s="193">
        <v>4.9565725136573651</v>
      </c>
      <c r="M124" s="193">
        <v>4.9634627915214429</v>
      </c>
      <c r="N124" s="193">
        <v>5.2093726558925537</v>
      </c>
      <c r="O124" s="193">
        <v>5.7096161641630827</v>
      </c>
      <c r="P124" s="193">
        <v>6.0072281957350597</v>
      </c>
      <c r="Q124" s="193">
        <v>5.3694664197946471</v>
      </c>
      <c r="R124" s="193">
        <v>5.244281147946646</v>
      </c>
      <c r="S124" s="192">
        <v>6.1166435656720441</v>
      </c>
    </row>
    <row r="125" spans="1:21" ht="15.6" customHeight="1">
      <c r="A125" s="53"/>
      <c r="B125" s="28" t="s">
        <v>75</v>
      </c>
      <c r="C125" s="193">
        <v>3.1411712343644114</v>
      </c>
      <c r="D125" s="193">
        <v>3.0543279803243246</v>
      </c>
      <c r="E125" s="193">
        <v>3.1356197393361622</v>
      </c>
      <c r="F125" s="193">
        <v>3.4131056579525123</v>
      </c>
      <c r="G125" s="193">
        <v>2.9532355894430067</v>
      </c>
      <c r="H125" s="193">
        <v>3.7766088721256361</v>
      </c>
      <c r="I125" s="193">
        <v>3.0279841377142231</v>
      </c>
      <c r="J125" s="193">
        <v>3.0791135358468353</v>
      </c>
      <c r="K125" s="193">
        <v>3.0508010581033718</v>
      </c>
      <c r="L125" s="193">
        <v>2.9791284489716214</v>
      </c>
      <c r="M125" s="193">
        <v>3.0269688766830951</v>
      </c>
      <c r="N125" s="193">
        <v>2.8080313546963986</v>
      </c>
      <c r="O125" s="193">
        <v>3.3540371527654758</v>
      </c>
      <c r="P125" s="193">
        <v>3.6018754604622107</v>
      </c>
      <c r="Q125" s="193">
        <v>2.7049318296583067</v>
      </c>
      <c r="R125" s="193">
        <v>3.0429843109225874</v>
      </c>
      <c r="S125" s="192">
        <v>3.0946189920652047</v>
      </c>
    </row>
    <row r="126" spans="1:21" ht="15.6" customHeight="1">
      <c r="A126" s="53"/>
      <c r="B126" s="28" t="s">
        <v>77</v>
      </c>
      <c r="C126" s="193">
        <v>2.1220861642171345</v>
      </c>
      <c r="D126" s="193">
        <v>2.0140005325423913</v>
      </c>
      <c r="E126" s="193">
        <v>2.0336084541346851</v>
      </c>
      <c r="F126" s="193">
        <v>2.3276765168274611</v>
      </c>
      <c r="G126" s="193">
        <v>1.8462697045641936</v>
      </c>
      <c r="H126" s="193">
        <v>2.2901572136525674</v>
      </c>
      <c r="I126" s="193">
        <v>2.0831061057201867</v>
      </c>
      <c r="J126" s="193">
        <v>2.0588275857563549</v>
      </c>
      <c r="K126" s="193">
        <v>2.4884316365692918</v>
      </c>
      <c r="L126" s="193">
        <v>2.1156289891097004</v>
      </c>
      <c r="M126" s="193">
        <v>2.3735410261904657</v>
      </c>
      <c r="N126" s="193">
        <v>1.900473517654826</v>
      </c>
      <c r="O126" s="193">
        <v>2.5260990976607092</v>
      </c>
      <c r="P126" s="193">
        <v>2.3422885099188226</v>
      </c>
      <c r="Q126" s="193">
        <v>1.9019635107543014</v>
      </c>
      <c r="R126" s="193">
        <v>1.8070876926428128</v>
      </c>
      <c r="S126" s="192">
        <v>1.9485292773106784</v>
      </c>
    </row>
    <row r="127" spans="1:21" ht="15.6" customHeight="1">
      <c r="A127" s="53"/>
      <c r="B127" s="29" t="s">
        <v>282</v>
      </c>
      <c r="C127" s="193">
        <v>2.1153182304437497</v>
      </c>
      <c r="D127" s="193">
        <v>2.1679461418896531</v>
      </c>
      <c r="E127" s="193">
        <v>1.9777504938023078</v>
      </c>
      <c r="F127" s="193">
        <v>2.2909785803578617</v>
      </c>
      <c r="G127" s="193">
        <v>1.8499432639166673</v>
      </c>
      <c r="H127" s="193">
        <v>2.3292998100049487</v>
      </c>
      <c r="I127" s="193">
        <v>2.1298542379821135</v>
      </c>
      <c r="J127" s="193">
        <v>2.256228527793283</v>
      </c>
      <c r="K127" s="193">
        <v>2.2835381737424409</v>
      </c>
      <c r="L127" s="193">
        <v>2.1631976943847766</v>
      </c>
      <c r="M127" s="193">
        <v>2.4556677497365209</v>
      </c>
      <c r="N127" s="193">
        <v>1.8953003150141181</v>
      </c>
      <c r="O127" s="193">
        <v>2.0674755251222652</v>
      </c>
      <c r="P127" s="193">
        <v>2.4831008246729658</v>
      </c>
      <c r="Q127" s="193">
        <v>1.9028417116134746</v>
      </c>
      <c r="R127" s="193">
        <v>1.7654684582592568</v>
      </c>
      <c r="S127" s="192">
        <v>2.0251465602679959</v>
      </c>
    </row>
    <row r="128" spans="1:21" ht="15.6" customHeight="1">
      <c r="A128" s="53"/>
      <c r="B128" s="144" t="s">
        <v>128</v>
      </c>
      <c r="C128" s="22"/>
      <c r="D128" s="22"/>
      <c r="E128" s="22"/>
      <c r="F128" s="22"/>
      <c r="G128" s="22"/>
      <c r="H128" s="22"/>
      <c r="I128" s="22"/>
      <c r="J128" s="22"/>
      <c r="K128" s="22"/>
      <c r="L128" s="22"/>
      <c r="M128" s="22"/>
      <c r="N128" s="22"/>
      <c r="O128" s="22"/>
      <c r="P128" s="22"/>
      <c r="Q128" s="22"/>
      <c r="R128" s="22"/>
    </row>
    <row r="129" spans="1:20" ht="15.6" customHeight="1">
      <c r="A129" s="101">
        <v>2023</v>
      </c>
      <c r="B129" s="21" t="s">
        <v>5</v>
      </c>
      <c r="C129" s="59">
        <v>100</v>
      </c>
      <c r="D129" s="59">
        <v>100</v>
      </c>
      <c r="E129" s="59">
        <v>100</v>
      </c>
      <c r="F129" s="59">
        <v>100</v>
      </c>
      <c r="G129" s="59">
        <v>100</v>
      </c>
      <c r="H129" s="59">
        <v>100</v>
      </c>
      <c r="I129" s="59">
        <v>100</v>
      </c>
      <c r="J129" s="59">
        <v>100</v>
      </c>
      <c r="K129" s="59">
        <v>100</v>
      </c>
      <c r="L129" s="59">
        <v>100</v>
      </c>
      <c r="M129" s="59">
        <v>100</v>
      </c>
      <c r="N129" s="59">
        <v>100</v>
      </c>
      <c r="O129" s="59">
        <v>100</v>
      </c>
      <c r="P129" s="59">
        <v>100</v>
      </c>
      <c r="Q129" s="59">
        <v>100</v>
      </c>
      <c r="R129" s="59">
        <v>100</v>
      </c>
      <c r="S129" s="61">
        <v>100</v>
      </c>
    </row>
    <row r="130" spans="1:20" ht="15.6" customHeight="1">
      <c r="A130" s="101"/>
      <c r="B130" s="142" t="s">
        <v>354</v>
      </c>
      <c r="C130" s="22"/>
      <c r="D130" s="22"/>
      <c r="E130" s="22"/>
      <c r="F130" s="22"/>
      <c r="G130" s="22"/>
      <c r="H130" s="22"/>
      <c r="I130" s="22"/>
      <c r="J130" s="22"/>
      <c r="K130" s="22"/>
      <c r="L130" s="22"/>
      <c r="M130" s="22"/>
      <c r="N130" s="22"/>
      <c r="O130" s="22"/>
      <c r="P130" s="22"/>
      <c r="Q130" s="22"/>
      <c r="R130" s="22"/>
    </row>
    <row r="131" spans="1:20" ht="15.6" customHeight="1">
      <c r="A131" s="101"/>
      <c r="B131" s="60" t="s">
        <v>250</v>
      </c>
      <c r="C131" s="62">
        <v>32.085213644156354</v>
      </c>
      <c r="D131" s="62">
        <v>32.565882127802489</v>
      </c>
      <c r="E131" s="62">
        <v>32.624650363751954</v>
      </c>
      <c r="F131" s="62">
        <v>33.548892691220047</v>
      </c>
      <c r="G131" s="62">
        <v>32.539232407850896</v>
      </c>
      <c r="H131" s="62">
        <v>34.778090673556491</v>
      </c>
      <c r="I131" s="62">
        <v>29.967384255803537</v>
      </c>
      <c r="J131" s="62">
        <v>30.026111840119828</v>
      </c>
      <c r="K131" s="62">
        <v>34.581120392858097</v>
      </c>
      <c r="L131" s="62">
        <v>31.453663603768156</v>
      </c>
      <c r="M131" s="62">
        <v>33.115682787801262</v>
      </c>
      <c r="N131" s="62">
        <v>29.826455888417097</v>
      </c>
      <c r="O131" s="62">
        <v>34.199549550592231</v>
      </c>
      <c r="P131" s="62">
        <v>35.394382023433479</v>
      </c>
      <c r="Q131" s="62">
        <v>32.578668689382951</v>
      </c>
      <c r="R131" s="62">
        <v>30.149832008447312</v>
      </c>
      <c r="S131" s="61">
        <v>33.683440945615352</v>
      </c>
      <c r="T131" s="47"/>
    </row>
    <row r="132" spans="1:20" ht="15.6" customHeight="1">
      <c r="A132" s="53"/>
      <c r="B132" s="145" t="s">
        <v>135</v>
      </c>
      <c r="C132" s="193"/>
      <c r="D132" s="193"/>
      <c r="E132" s="193"/>
      <c r="F132" s="193"/>
      <c r="G132" s="193"/>
      <c r="H132" s="193"/>
      <c r="I132" s="193"/>
      <c r="J132" s="193"/>
      <c r="K132" s="193"/>
      <c r="L132" s="193"/>
      <c r="M132" s="193"/>
      <c r="N132" s="193"/>
      <c r="O132" s="193"/>
      <c r="P132" s="193"/>
      <c r="Q132" s="193"/>
      <c r="R132" s="193"/>
      <c r="S132" s="192"/>
    </row>
    <row r="133" spans="1:20" ht="15.6" customHeight="1">
      <c r="A133" s="53"/>
      <c r="B133" s="27" t="s">
        <v>290</v>
      </c>
      <c r="C133" s="193">
        <v>5.7976499838932982</v>
      </c>
      <c r="D133" s="193">
        <v>5.3935180120245718</v>
      </c>
      <c r="E133" s="193">
        <v>5.9443798431164678</v>
      </c>
      <c r="F133" s="193">
        <v>6.1092058017540118</v>
      </c>
      <c r="G133" s="193">
        <v>5.7231470437107639</v>
      </c>
      <c r="H133" s="193">
        <v>5.9335395821155306</v>
      </c>
      <c r="I133" s="193">
        <v>5.7516958087631558</v>
      </c>
      <c r="J133" s="193">
        <v>5.3001645759107978</v>
      </c>
      <c r="K133" s="193">
        <v>6.648162480984281</v>
      </c>
      <c r="L133" s="193">
        <v>6.0946788976654647</v>
      </c>
      <c r="M133" s="193">
        <v>6.3834105301629922</v>
      </c>
      <c r="N133" s="193">
        <v>5.459843793771161</v>
      </c>
      <c r="O133" s="193">
        <v>6.1994199248633723</v>
      </c>
      <c r="P133" s="193">
        <v>6.0866119697149932</v>
      </c>
      <c r="Q133" s="193">
        <v>6.1400240074820864</v>
      </c>
      <c r="R133" s="193">
        <v>5.5498422722882319</v>
      </c>
      <c r="S133" s="192">
        <v>5.7603825016056049</v>
      </c>
    </row>
    <row r="134" spans="1:20" ht="15.6" customHeight="1">
      <c r="A134" s="53"/>
      <c r="B134" s="143" t="s">
        <v>223</v>
      </c>
      <c r="C134" s="193"/>
      <c r="D134" s="193"/>
      <c r="E134" s="193"/>
      <c r="F134" s="193"/>
      <c r="G134" s="193"/>
      <c r="H134" s="193"/>
      <c r="I134" s="193"/>
      <c r="J134" s="193"/>
      <c r="K134" s="193"/>
      <c r="L134" s="193"/>
      <c r="M134" s="193"/>
      <c r="N134" s="193"/>
      <c r="O134" s="193"/>
      <c r="P134" s="193"/>
      <c r="Q134" s="193"/>
      <c r="R134" s="193"/>
      <c r="S134" s="192"/>
    </row>
    <row r="135" spans="1:20" ht="15.6" customHeight="1">
      <c r="A135" s="53"/>
      <c r="B135" s="28" t="s">
        <v>72</v>
      </c>
      <c r="C135" s="193">
        <v>6.2275357745729227</v>
      </c>
      <c r="D135" s="193">
        <v>6.1739586166081617</v>
      </c>
      <c r="E135" s="193">
        <v>6.442425186735691</v>
      </c>
      <c r="F135" s="193">
        <v>6.4269507376008619</v>
      </c>
      <c r="G135" s="193">
        <v>6.4307200958336361</v>
      </c>
      <c r="H135" s="193">
        <v>6.4623818898387695</v>
      </c>
      <c r="I135" s="193">
        <v>5.8769279036351421</v>
      </c>
      <c r="J135" s="193">
        <v>5.534987851434173</v>
      </c>
      <c r="K135" s="193">
        <v>7.058635138381061</v>
      </c>
      <c r="L135" s="193">
        <v>6.3703011474767282</v>
      </c>
      <c r="M135" s="193">
        <v>6.803014542055287</v>
      </c>
      <c r="N135" s="193">
        <v>5.7791388526652918</v>
      </c>
      <c r="O135" s="193">
        <v>6.6852154912004966</v>
      </c>
      <c r="P135" s="193">
        <v>6.8077935881845004</v>
      </c>
      <c r="Q135" s="193">
        <v>6.8690855800458053</v>
      </c>
      <c r="R135" s="193">
        <v>5.903056015628561</v>
      </c>
      <c r="S135" s="192">
        <v>6.5487834174130883</v>
      </c>
    </row>
    <row r="136" spans="1:20" ht="15.6" customHeight="1">
      <c r="A136" s="53"/>
      <c r="B136" s="28" t="s">
        <v>73</v>
      </c>
      <c r="C136" s="193">
        <v>6.6945371233696811</v>
      </c>
      <c r="D136" s="193">
        <v>7.1087785762437781</v>
      </c>
      <c r="E136" s="193">
        <v>6.9256408933253102</v>
      </c>
      <c r="F136" s="193">
        <v>6.8797497025181409</v>
      </c>
      <c r="G136" s="193">
        <v>7.2040351868622592</v>
      </c>
      <c r="H136" s="193">
        <v>7.2949254588005426</v>
      </c>
      <c r="I136" s="193">
        <v>5.9140747462118384</v>
      </c>
      <c r="J136" s="193">
        <v>6.2582036164599133</v>
      </c>
      <c r="K136" s="193">
        <v>6.8963676639355196</v>
      </c>
      <c r="L136" s="193">
        <v>6.2462952701098047</v>
      </c>
      <c r="M136" s="193">
        <v>6.6490015954792412</v>
      </c>
      <c r="N136" s="193">
        <v>6.2631671069299397</v>
      </c>
      <c r="O136" s="193">
        <v>7.0753889350551953</v>
      </c>
      <c r="P136" s="193">
        <v>7.4005198121692874</v>
      </c>
      <c r="Q136" s="193">
        <v>7.0716763261188156</v>
      </c>
      <c r="R136" s="193">
        <v>6.3142403911956881</v>
      </c>
      <c r="S136" s="192">
        <v>7.4867752104445202</v>
      </c>
    </row>
    <row r="137" spans="1:20" ht="15.6" customHeight="1">
      <c r="A137" s="53"/>
      <c r="B137" s="28" t="s">
        <v>74</v>
      </c>
      <c r="C137" s="193">
        <v>5.6033599078851841</v>
      </c>
      <c r="D137" s="193">
        <v>6.1683669234330498</v>
      </c>
      <c r="E137" s="193">
        <v>5.7197308821680126</v>
      </c>
      <c r="F137" s="193">
        <v>5.7263206677914544</v>
      </c>
      <c r="G137" s="193">
        <v>6.000576396659361</v>
      </c>
      <c r="H137" s="193">
        <v>6.2429127554106438</v>
      </c>
      <c r="I137" s="193">
        <v>4.913967446070016</v>
      </c>
      <c r="J137" s="193">
        <v>5.2479191191695458</v>
      </c>
      <c r="K137" s="193">
        <v>5.7726654034001443</v>
      </c>
      <c r="L137" s="193">
        <v>5.1510950554044168</v>
      </c>
      <c r="M137" s="193">
        <v>5.108784272932378</v>
      </c>
      <c r="N137" s="193">
        <v>5.3292269406371409</v>
      </c>
      <c r="O137" s="193">
        <v>5.9277845805566036</v>
      </c>
      <c r="P137" s="193">
        <v>6.2303005821998987</v>
      </c>
      <c r="Q137" s="193">
        <v>5.5857162845843984</v>
      </c>
      <c r="R137" s="193">
        <v>5.3347316622003671</v>
      </c>
      <c r="S137" s="192">
        <v>6.2978923681075436</v>
      </c>
    </row>
    <row r="138" spans="1:20" ht="15.6" customHeight="1">
      <c r="A138" s="53"/>
      <c r="B138" s="28" t="s">
        <v>75</v>
      </c>
      <c r="C138" s="193">
        <v>3.5077005550036686</v>
      </c>
      <c r="D138" s="193">
        <v>3.5596857676821672</v>
      </c>
      <c r="E138" s="193">
        <v>3.5430808470728747</v>
      </c>
      <c r="F138" s="193">
        <v>3.7526721155696512</v>
      </c>
      <c r="G138" s="193">
        <v>3.4804307180445999</v>
      </c>
      <c r="H138" s="193">
        <v>4.1915853375147458</v>
      </c>
      <c r="I138" s="193">
        <v>3.2807309938792266</v>
      </c>
      <c r="J138" s="193">
        <v>3.380584107472842</v>
      </c>
      <c r="K138" s="193">
        <v>3.4314233099362137</v>
      </c>
      <c r="L138" s="193">
        <v>3.3040880909949242</v>
      </c>
      <c r="M138" s="193">
        <v>3.3070172972441081</v>
      </c>
      <c r="N138" s="193">
        <v>3.1738793417283548</v>
      </c>
      <c r="O138" s="193">
        <v>3.6330851154942096</v>
      </c>
      <c r="P138" s="193">
        <v>4.0230244099481469</v>
      </c>
      <c r="Q138" s="193">
        <v>3.1204571731558057</v>
      </c>
      <c r="R138" s="193">
        <v>3.4815923173717227</v>
      </c>
      <c r="S138" s="192">
        <v>3.6053178606972489</v>
      </c>
    </row>
    <row r="139" spans="1:20" ht="15.6" customHeight="1">
      <c r="A139" s="53"/>
      <c r="B139" s="28" t="s">
        <v>77</v>
      </c>
      <c r="C139" s="193">
        <v>2.0840429723182607</v>
      </c>
      <c r="D139" s="193">
        <v>1.9543141302086537</v>
      </c>
      <c r="E139" s="193">
        <v>2.0144759301463977</v>
      </c>
      <c r="F139" s="193">
        <v>2.305067957138744</v>
      </c>
      <c r="G139" s="193">
        <v>1.812572626491888</v>
      </c>
      <c r="H139" s="193">
        <v>2.2890397918492931</v>
      </c>
      <c r="I139" s="193">
        <v>2.0443301205493767</v>
      </c>
      <c r="J139" s="193">
        <v>2.014163073695129</v>
      </c>
      <c r="K139" s="193">
        <v>2.3671835383917372</v>
      </c>
      <c r="L139" s="193">
        <v>2.0577542048080879</v>
      </c>
      <c r="M139" s="193">
        <v>2.3467426217870773</v>
      </c>
      <c r="N139" s="193">
        <v>1.8730507596077763</v>
      </c>
      <c r="O139" s="193">
        <v>2.5131651130868748</v>
      </c>
      <c r="P139" s="193">
        <v>2.3035535332079875</v>
      </c>
      <c r="Q139" s="193">
        <v>1.8414327900965453</v>
      </c>
      <c r="R139" s="193">
        <v>1.7562635949303507</v>
      </c>
      <c r="S139" s="192">
        <v>1.9124467454025778</v>
      </c>
    </row>
    <row r="140" spans="1:20" ht="15.6" customHeight="1">
      <c r="A140" s="53"/>
      <c r="B140" s="29" t="s">
        <v>282</v>
      </c>
      <c r="C140" s="193">
        <v>2.1703873271133443</v>
      </c>
      <c r="D140" s="193">
        <v>2.2072601016021069</v>
      </c>
      <c r="E140" s="193">
        <v>2.0349167811872024</v>
      </c>
      <c r="F140" s="193">
        <v>2.3489257088471827</v>
      </c>
      <c r="G140" s="193">
        <v>1.8877503402483837</v>
      </c>
      <c r="H140" s="193">
        <v>2.3637058580269619</v>
      </c>
      <c r="I140" s="193">
        <v>2.1856572366947824</v>
      </c>
      <c r="J140" s="193">
        <v>2.2900894959774263</v>
      </c>
      <c r="K140" s="193">
        <v>2.4066828578291388</v>
      </c>
      <c r="L140" s="193">
        <v>2.2294509373087297</v>
      </c>
      <c r="M140" s="193">
        <v>2.517711928140177</v>
      </c>
      <c r="N140" s="193">
        <v>1.9481490930774341</v>
      </c>
      <c r="O140" s="193">
        <v>2.1654903903354761</v>
      </c>
      <c r="P140" s="193">
        <v>2.5425781280086674</v>
      </c>
      <c r="Q140" s="193">
        <v>1.9502765278994927</v>
      </c>
      <c r="R140" s="193">
        <v>1.8101057548323911</v>
      </c>
      <c r="S140" s="192">
        <v>2.071842841944767</v>
      </c>
    </row>
    <row r="141" spans="1:20" ht="15.6" customHeight="1">
      <c r="A141" s="53"/>
      <c r="B141" s="144" t="s">
        <v>128</v>
      </c>
      <c r="C141" s="22"/>
      <c r="D141" s="22"/>
      <c r="E141" s="22"/>
      <c r="F141" s="22"/>
      <c r="G141" s="22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</row>
    <row r="142" spans="1:20" ht="15.6" customHeight="1">
      <c r="A142" s="63"/>
      <c r="I142" s="18"/>
      <c r="J142" s="18"/>
      <c r="K142" s="18"/>
      <c r="L142" s="18"/>
      <c r="M142" s="18"/>
      <c r="N142" s="18"/>
      <c r="O142" s="18"/>
      <c r="P142" s="18"/>
      <c r="Q142" s="18"/>
      <c r="R142" s="18"/>
    </row>
    <row r="143" spans="1:20" ht="15.6" customHeight="1">
      <c r="A143" s="63"/>
      <c r="I143" s="18"/>
      <c r="J143" s="18"/>
      <c r="K143" s="18"/>
      <c r="L143" s="18"/>
      <c r="M143" s="18"/>
      <c r="N143" s="18"/>
      <c r="O143" s="18"/>
      <c r="P143" s="18"/>
      <c r="Q143" s="18"/>
      <c r="R143" s="18"/>
    </row>
    <row r="144" spans="1:20" ht="15.6" customHeight="1">
      <c r="A144" s="63"/>
      <c r="I144" s="18"/>
      <c r="J144" s="18"/>
      <c r="K144" s="18"/>
      <c r="L144" s="18"/>
      <c r="M144" s="18"/>
      <c r="N144" s="18"/>
      <c r="O144" s="18"/>
      <c r="P144" s="18"/>
      <c r="Q144" s="18"/>
      <c r="R144" s="18"/>
    </row>
    <row r="145" spans="1:18" ht="15.6" customHeight="1">
      <c r="A145" s="63"/>
      <c r="I145" s="18"/>
      <c r="J145" s="18"/>
      <c r="K145" s="18"/>
      <c r="L145" s="18"/>
      <c r="M145" s="18"/>
      <c r="N145" s="18"/>
      <c r="O145" s="18"/>
      <c r="P145" s="18"/>
      <c r="Q145" s="18"/>
      <c r="R145" s="18"/>
    </row>
    <row r="146" spans="1:18" ht="15.6" customHeight="1">
      <c r="A146" s="63"/>
      <c r="I146" s="18"/>
      <c r="J146" s="18"/>
      <c r="K146" s="18"/>
      <c r="L146" s="18"/>
      <c r="M146" s="18"/>
      <c r="N146" s="18"/>
      <c r="O146" s="18"/>
      <c r="P146" s="18"/>
      <c r="Q146" s="18"/>
      <c r="R146" s="18"/>
    </row>
    <row r="147" spans="1:18" ht="15.6" customHeight="1">
      <c r="A147" s="63"/>
      <c r="I147" s="18"/>
      <c r="J147" s="18"/>
      <c r="K147" s="18"/>
      <c r="L147" s="18"/>
      <c r="M147" s="18"/>
      <c r="N147" s="18"/>
      <c r="O147" s="18"/>
      <c r="P147" s="18"/>
      <c r="Q147" s="18"/>
      <c r="R147" s="18"/>
    </row>
    <row r="148" spans="1:18" ht="15.6" customHeight="1">
      <c r="A148" s="63"/>
      <c r="I148" s="18"/>
      <c r="J148" s="18"/>
      <c r="K148" s="18"/>
      <c r="L148" s="18"/>
      <c r="M148" s="18"/>
      <c r="N148" s="18"/>
      <c r="O148" s="18"/>
      <c r="P148" s="18"/>
      <c r="Q148" s="18"/>
      <c r="R148" s="18"/>
    </row>
    <row r="149" spans="1:18" ht="15.6" customHeight="1">
      <c r="A149" s="63"/>
      <c r="I149" s="18"/>
      <c r="J149" s="18"/>
      <c r="K149" s="18"/>
      <c r="L149" s="18"/>
      <c r="M149" s="18"/>
      <c r="N149" s="18"/>
      <c r="O149" s="18"/>
      <c r="P149" s="18"/>
      <c r="Q149" s="18"/>
      <c r="R149" s="18"/>
    </row>
    <row r="150" spans="1:18" ht="15.6" customHeight="1">
      <c r="A150" s="63"/>
      <c r="I150" s="18"/>
      <c r="J150" s="18"/>
      <c r="K150" s="18"/>
      <c r="L150" s="18"/>
      <c r="M150" s="18"/>
      <c r="N150" s="18"/>
      <c r="O150" s="18"/>
      <c r="P150" s="18"/>
      <c r="Q150" s="18"/>
      <c r="R150" s="18"/>
    </row>
    <row r="151" spans="1:18" ht="15.6" customHeight="1">
      <c r="A151" s="63"/>
      <c r="I151" s="18"/>
      <c r="J151" s="18"/>
      <c r="K151" s="18"/>
      <c r="L151" s="18"/>
      <c r="M151" s="18"/>
      <c r="N151" s="18"/>
      <c r="O151" s="18"/>
      <c r="P151" s="18"/>
      <c r="Q151" s="18"/>
      <c r="R151" s="18"/>
    </row>
    <row r="152" spans="1:18" ht="15.6" customHeight="1">
      <c r="A152" s="63"/>
      <c r="I152" s="18"/>
      <c r="J152" s="18"/>
      <c r="K152" s="18"/>
      <c r="L152" s="18"/>
      <c r="M152" s="18"/>
      <c r="N152" s="18"/>
      <c r="O152" s="18"/>
      <c r="P152" s="18"/>
      <c r="Q152" s="18"/>
      <c r="R152" s="18"/>
    </row>
    <row r="153" spans="1:18" ht="15.6" customHeight="1">
      <c r="A153" s="63"/>
      <c r="I153" s="18"/>
      <c r="J153" s="18"/>
      <c r="K153" s="18"/>
      <c r="L153" s="18"/>
      <c r="M153" s="18"/>
      <c r="N153" s="18"/>
      <c r="O153" s="18"/>
      <c r="P153" s="18"/>
      <c r="Q153" s="18"/>
      <c r="R153" s="18"/>
    </row>
    <row r="154" spans="1:18" ht="15.6" customHeight="1">
      <c r="A154" s="63"/>
      <c r="I154" s="18"/>
      <c r="J154" s="18"/>
      <c r="K154" s="18"/>
      <c r="L154" s="18"/>
      <c r="M154" s="18"/>
      <c r="N154" s="18"/>
      <c r="O154" s="18"/>
      <c r="P154" s="18"/>
      <c r="Q154" s="18"/>
      <c r="R154" s="18"/>
    </row>
    <row r="155" spans="1:18" ht="15.6" customHeight="1">
      <c r="A155" s="63"/>
      <c r="I155" s="18"/>
      <c r="J155" s="18"/>
      <c r="K155" s="18"/>
      <c r="L155" s="18"/>
      <c r="M155" s="18"/>
      <c r="N155" s="18"/>
      <c r="O155" s="18"/>
      <c r="P155" s="18"/>
      <c r="Q155" s="18"/>
      <c r="R155" s="18"/>
    </row>
    <row r="156" spans="1:18" ht="15.6" customHeight="1">
      <c r="A156" s="63"/>
      <c r="I156" s="18"/>
      <c r="J156" s="18"/>
      <c r="K156" s="18"/>
      <c r="L156" s="18"/>
      <c r="M156" s="18"/>
      <c r="N156" s="18"/>
      <c r="O156" s="18"/>
      <c r="P156" s="18"/>
      <c r="Q156" s="18"/>
      <c r="R156" s="18"/>
    </row>
    <row r="157" spans="1:18" ht="15.6" customHeight="1">
      <c r="A157" s="63"/>
      <c r="I157" s="18"/>
      <c r="J157" s="18"/>
      <c r="K157" s="18"/>
      <c r="L157" s="18"/>
      <c r="M157" s="18"/>
      <c r="N157" s="18"/>
      <c r="O157" s="18"/>
      <c r="P157" s="18"/>
      <c r="Q157" s="18"/>
      <c r="R157" s="18"/>
    </row>
    <row r="158" spans="1:18" ht="15.6" customHeight="1">
      <c r="A158" s="63"/>
      <c r="I158" s="18"/>
      <c r="J158" s="18"/>
      <c r="K158" s="18"/>
      <c r="L158" s="18"/>
      <c r="M158" s="18"/>
      <c r="N158" s="18"/>
      <c r="O158" s="18"/>
      <c r="P158" s="18"/>
      <c r="Q158" s="18"/>
      <c r="R158" s="18"/>
    </row>
    <row r="159" spans="1:18" ht="15.6" customHeight="1">
      <c r="A159" s="63"/>
      <c r="I159" s="18"/>
      <c r="J159" s="18"/>
      <c r="K159" s="18"/>
      <c r="L159" s="18"/>
      <c r="M159" s="18"/>
      <c r="N159" s="18"/>
      <c r="O159" s="18"/>
      <c r="P159" s="18"/>
      <c r="Q159" s="18"/>
      <c r="R159" s="18"/>
    </row>
    <row r="160" spans="1:18" ht="15.6" customHeight="1">
      <c r="A160" s="63"/>
      <c r="I160" s="18"/>
      <c r="J160" s="18"/>
      <c r="K160" s="18"/>
      <c r="L160" s="18"/>
      <c r="M160" s="18"/>
      <c r="N160" s="18"/>
      <c r="O160" s="18"/>
      <c r="P160" s="18"/>
      <c r="Q160" s="18"/>
      <c r="R160" s="18"/>
    </row>
    <row r="161" spans="1:18" ht="15.6" customHeight="1">
      <c r="A161" s="63"/>
      <c r="I161" s="18"/>
      <c r="J161" s="18"/>
      <c r="K161" s="18"/>
      <c r="L161" s="18"/>
      <c r="M161" s="18"/>
      <c r="N161" s="18"/>
      <c r="O161" s="18"/>
      <c r="P161" s="18"/>
      <c r="Q161" s="18"/>
      <c r="R161" s="18"/>
    </row>
    <row r="162" spans="1:18" ht="15.6" customHeight="1">
      <c r="A162" s="63"/>
      <c r="I162" s="18"/>
      <c r="J162" s="18"/>
      <c r="K162" s="18"/>
      <c r="L162" s="18"/>
      <c r="M162" s="18"/>
      <c r="N162" s="18"/>
      <c r="O162" s="18"/>
      <c r="P162" s="18"/>
      <c r="Q162" s="18"/>
      <c r="R162" s="18"/>
    </row>
    <row r="163" spans="1:18" ht="15.6" customHeight="1">
      <c r="A163" s="63"/>
      <c r="I163" s="18"/>
      <c r="J163" s="18"/>
      <c r="K163" s="18"/>
      <c r="L163" s="18"/>
      <c r="M163" s="18"/>
      <c r="N163" s="18"/>
      <c r="O163" s="18"/>
      <c r="P163" s="18"/>
      <c r="Q163" s="18"/>
      <c r="R163" s="18"/>
    </row>
    <row r="164" spans="1:18" ht="15.6" customHeight="1">
      <c r="A164" s="63"/>
      <c r="I164" s="18"/>
      <c r="J164" s="18"/>
      <c r="K164" s="18"/>
      <c r="L164" s="18"/>
      <c r="M164" s="18"/>
      <c r="N164" s="18"/>
      <c r="O164" s="18"/>
      <c r="P164" s="18"/>
      <c r="Q164" s="18"/>
      <c r="R164" s="18"/>
    </row>
    <row r="165" spans="1:18" ht="15.6" customHeight="1">
      <c r="A165" s="63"/>
      <c r="I165" s="18"/>
      <c r="J165" s="18"/>
      <c r="K165" s="18"/>
      <c r="L165" s="18"/>
      <c r="M165" s="18"/>
      <c r="N165" s="18"/>
      <c r="O165" s="18"/>
      <c r="P165" s="18"/>
      <c r="Q165" s="18"/>
      <c r="R165" s="18"/>
    </row>
    <row r="166" spans="1:18" ht="15.6" customHeight="1">
      <c r="A166" s="63"/>
      <c r="I166" s="18"/>
      <c r="J166" s="18"/>
      <c r="K166" s="18"/>
      <c r="L166" s="18"/>
      <c r="M166" s="18"/>
      <c r="N166" s="18"/>
      <c r="O166" s="18"/>
      <c r="P166" s="18"/>
      <c r="Q166" s="18"/>
      <c r="R166" s="18"/>
    </row>
    <row r="167" spans="1:18" ht="15.6" customHeight="1">
      <c r="A167" s="63"/>
      <c r="I167" s="18"/>
      <c r="J167" s="18"/>
      <c r="K167" s="18"/>
      <c r="L167" s="18"/>
      <c r="M167" s="18"/>
      <c r="N167" s="18"/>
      <c r="O167" s="18"/>
      <c r="P167" s="18"/>
      <c r="Q167" s="18"/>
      <c r="R167" s="18"/>
    </row>
    <row r="168" spans="1:18" ht="15.6" customHeight="1">
      <c r="A168" s="63"/>
      <c r="I168" s="18"/>
      <c r="J168" s="18"/>
      <c r="K168" s="18"/>
      <c r="L168" s="18"/>
      <c r="M168" s="18"/>
      <c r="N168" s="18"/>
      <c r="O168" s="18"/>
      <c r="P168" s="18"/>
      <c r="Q168" s="18"/>
      <c r="R168" s="18"/>
    </row>
    <row r="169" spans="1:18" ht="15.6" customHeight="1">
      <c r="A169" s="63"/>
      <c r="I169" s="18"/>
      <c r="J169" s="18"/>
      <c r="K169" s="18"/>
      <c r="L169" s="18"/>
      <c r="M169" s="18"/>
      <c r="N169" s="18"/>
      <c r="O169" s="18"/>
      <c r="P169" s="18"/>
      <c r="Q169" s="18"/>
      <c r="R169" s="18"/>
    </row>
    <row r="170" spans="1:18" ht="15.6" customHeight="1">
      <c r="A170" s="63"/>
      <c r="I170" s="18"/>
      <c r="J170" s="18"/>
      <c r="K170" s="18"/>
      <c r="L170" s="18"/>
      <c r="M170" s="18"/>
      <c r="N170" s="18"/>
      <c r="O170" s="18"/>
      <c r="P170" s="18"/>
      <c r="Q170" s="18"/>
      <c r="R170" s="18"/>
    </row>
    <row r="171" spans="1:18" ht="15.6" customHeight="1">
      <c r="A171" s="63"/>
      <c r="I171" s="18"/>
      <c r="J171" s="18"/>
      <c r="K171" s="18"/>
      <c r="L171" s="18"/>
      <c r="M171" s="18"/>
      <c r="N171" s="18"/>
      <c r="O171" s="18"/>
      <c r="P171" s="18"/>
      <c r="Q171" s="18"/>
      <c r="R171" s="18"/>
    </row>
    <row r="172" spans="1:18" ht="15.6" customHeight="1">
      <c r="A172" s="63"/>
      <c r="I172" s="18"/>
      <c r="J172" s="18"/>
      <c r="K172" s="18"/>
      <c r="L172" s="18"/>
      <c r="M172" s="18"/>
      <c r="N172" s="18"/>
      <c r="O172" s="18"/>
      <c r="P172" s="18"/>
      <c r="Q172" s="18"/>
      <c r="R172" s="18"/>
    </row>
    <row r="173" spans="1:18" ht="15.6" customHeight="1">
      <c r="A173" s="63"/>
      <c r="I173" s="18"/>
      <c r="J173" s="18"/>
      <c r="K173" s="18"/>
      <c r="L173" s="18"/>
      <c r="M173" s="18"/>
      <c r="N173" s="18"/>
      <c r="O173" s="18"/>
      <c r="P173" s="18"/>
      <c r="Q173" s="18"/>
      <c r="R173" s="18"/>
    </row>
    <row r="174" spans="1:18" ht="15.6" customHeight="1">
      <c r="A174" s="63"/>
      <c r="I174" s="18"/>
      <c r="J174" s="18"/>
      <c r="K174" s="18"/>
      <c r="L174" s="18"/>
      <c r="M174" s="18"/>
      <c r="N174" s="18"/>
      <c r="O174" s="18"/>
      <c r="P174" s="18"/>
      <c r="Q174" s="18"/>
      <c r="R174" s="18"/>
    </row>
    <row r="175" spans="1:18" ht="15.6" customHeight="1">
      <c r="A175" s="63"/>
      <c r="I175" s="18"/>
      <c r="J175" s="18"/>
      <c r="K175" s="18"/>
      <c r="L175" s="18"/>
      <c r="M175" s="18"/>
      <c r="N175" s="18"/>
      <c r="O175" s="18"/>
      <c r="P175" s="18"/>
      <c r="Q175" s="18"/>
      <c r="R175" s="18"/>
    </row>
    <row r="176" spans="1:18" ht="15.6" customHeight="1">
      <c r="A176" s="63"/>
      <c r="I176" s="18"/>
      <c r="J176" s="18"/>
      <c r="K176" s="18"/>
      <c r="L176" s="18"/>
      <c r="M176" s="18"/>
      <c r="N176" s="18"/>
      <c r="O176" s="18"/>
      <c r="P176" s="18"/>
      <c r="Q176" s="18"/>
      <c r="R176" s="18"/>
    </row>
    <row r="177" spans="1:18" ht="15.6" customHeight="1">
      <c r="A177" s="63"/>
      <c r="I177" s="18"/>
      <c r="J177" s="18"/>
      <c r="K177" s="18"/>
      <c r="L177" s="18"/>
      <c r="M177" s="18"/>
      <c r="N177" s="18"/>
      <c r="O177" s="18"/>
      <c r="P177" s="18"/>
      <c r="Q177" s="18"/>
      <c r="R177" s="18"/>
    </row>
    <row r="178" spans="1:18" ht="15.6" customHeight="1">
      <c r="A178" s="63"/>
      <c r="I178" s="18"/>
      <c r="J178" s="18"/>
      <c r="K178" s="18"/>
      <c r="L178" s="18"/>
      <c r="M178" s="18"/>
      <c r="N178" s="18"/>
      <c r="O178" s="18"/>
      <c r="P178" s="18"/>
      <c r="Q178" s="18"/>
      <c r="R178" s="18"/>
    </row>
    <row r="179" spans="1:18" ht="15.6" customHeight="1">
      <c r="A179" s="63"/>
      <c r="I179" s="18"/>
      <c r="J179" s="18"/>
      <c r="K179" s="18"/>
      <c r="L179" s="18"/>
      <c r="M179" s="18"/>
      <c r="N179" s="18"/>
      <c r="O179" s="18"/>
      <c r="P179" s="18"/>
      <c r="Q179" s="18"/>
      <c r="R179" s="18"/>
    </row>
    <row r="180" spans="1:18" ht="15.6" customHeight="1">
      <c r="A180" s="63"/>
      <c r="I180" s="18"/>
      <c r="J180" s="18"/>
      <c r="K180" s="18"/>
      <c r="L180" s="18"/>
      <c r="M180" s="18"/>
      <c r="N180" s="18"/>
      <c r="O180" s="18"/>
      <c r="P180" s="18"/>
      <c r="Q180" s="18"/>
      <c r="R180" s="18"/>
    </row>
    <row r="181" spans="1:18" ht="15.6" customHeight="1">
      <c r="A181" s="63"/>
      <c r="I181" s="18"/>
      <c r="J181" s="18"/>
      <c r="K181" s="18"/>
      <c r="L181" s="18"/>
      <c r="M181" s="18"/>
      <c r="N181" s="18"/>
      <c r="O181" s="18"/>
      <c r="P181" s="18"/>
      <c r="Q181" s="18"/>
      <c r="R181" s="18"/>
    </row>
    <row r="182" spans="1:18" ht="15.6" customHeight="1">
      <c r="A182" s="63"/>
      <c r="I182" s="18"/>
      <c r="J182" s="18"/>
      <c r="K182" s="18"/>
      <c r="L182" s="18"/>
      <c r="M182" s="18"/>
      <c r="N182" s="18"/>
      <c r="O182" s="18"/>
      <c r="P182" s="18"/>
      <c r="Q182" s="18"/>
      <c r="R182" s="18"/>
    </row>
    <row r="183" spans="1:18" ht="15.6" customHeight="1">
      <c r="A183" s="63"/>
      <c r="I183" s="18"/>
      <c r="J183" s="18"/>
      <c r="K183" s="18"/>
      <c r="L183" s="18"/>
      <c r="M183" s="18"/>
      <c r="N183" s="18"/>
      <c r="O183" s="18"/>
      <c r="P183" s="18"/>
      <c r="Q183" s="18"/>
      <c r="R183" s="18"/>
    </row>
    <row r="184" spans="1:18" ht="15.6" customHeight="1">
      <c r="A184" s="63"/>
      <c r="I184" s="18"/>
      <c r="J184" s="18"/>
      <c r="K184" s="18"/>
      <c r="L184" s="18"/>
      <c r="M184" s="18"/>
      <c r="N184" s="18"/>
      <c r="O184" s="18"/>
      <c r="P184" s="18"/>
      <c r="Q184" s="18"/>
      <c r="R184" s="18"/>
    </row>
    <row r="185" spans="1:18" ht="15.6" customHeight="1">
      <c r="A185" s="63"/>
      <c r="I185" s="18"/>
      <c r="J185" s="18"/>
      <c r="K185" s="18"/>
      <c r="L185" s="18"/>
      <c r="M185" s="18"/>
      <c r="N185" s="18"/>
      <c r="O185" s="18"/>
      <c r="P185" s="18"/>
      <c r="Q185" s="18"/>
      <c r="R185" s="18"/>
    </row>
    <row r="186" spans="1:18" ht="15.6" customHeight="1">
      <c r="A186" s="63"/>
      <c r="I186" s="18"/>
      <c r="J186" s="18"/>
      <c r="K186" s="18"/>
      <c r="L186" s="18"/>
      <c r="M186" s="18"/>
      <c r="N186" s="18"/>
      <c r="O186" s="18"/>
      <c r="P186" s="18"/>
      <c r="Q186" s="18"/>
      <c r="R186" s="18"/>
    </row>
    <row r="187" spans="1:18" ht="15.6" customHeight="1">
      <c r="A187" s="63"/>
      <c r="I187" s="18"/>
      <c r="J187" s="18"/>
      <c r="K187" s="18"/>
      <c r="L187" s="18"/>
      <c r="M187" s="18"/>
      <c r="N187" s="18"/>
      <c r="O187" s="18"/>
      <c r="P187" s="18"/>
      <c r="Q187" s="18"/>
      <c r="R187" s="18"/>
    </row>
    <row r="188" spans="1:18" ht="15.6" customHeight="1">
      <c r="A188" s="63"/>
      <c r="I188" s="18"/>
      <c r="J188" s="18"/>
      <c r="K188" s="18"/>
      <c r="L188" s="18"/>
      <c r="M188" s="18"/>
      <c r="N188" s="18"/>
      <c r="O188" s="18"/>
      <c r="P188" s="18"/>
      <c r="Q188" s="18"/>
      <c r="R188" s="18"/>
    </row>
    <row r="189" spans="1:18" ht="15.6" customHeight="1">
      <c r="A189" s="63"/>
      <c r="I189" s="18"/>
      <c r="J189" s="18"/>
      <c r="K189" s="18"/>
      <c r="L189" s="18"/>
      <c r="M189" s="18"/>
      <c r="N189" s="18"/>
      <c r="O189" s="18"/>
      <c r="P189" s="18"/>
      <c r="Q189" s="18"/>
      <c r="R189" s="18"/>
    </row>
    <row r="190" spans="1:18" ht="15.6" customHeight="1">
      <c r="A190" s="63"/>
      <c r="I190" s="18"/>
      <c r="J190" s="18"/>
      <c r="K190" s="18"/>
      <c r="L190" s="18"/>
      <c r="M190" s="18"/>
      <c r="N190" s="18"/>
      <c r="O190" s="18"/>
      <c r="P190" s="18"/>
      <c r="Q190" s="18"/>
      <c r="R190" s="18"/>
    </row>
    <row r="191" spans="1:18" ht="15.6" customHeight="1">
      <c r="A191" s="63"/>
      <c r="I191" s="18"/>
      <c r="J191" s="18"/>
      <c r="K191" s="18"/>
      <c r="L191" s="18"/>
      <c r="M191" s="18"/>
      <c r="N191" s="18"/>
      <c r="O191" s="18"/>
      <c r="P191" s="18"/>
      <c r="Q191" s="18"/>
      <c r="R191" s="18"/>
    </row>
    <row r="192" spans="1:18" ht="15.6" customHeight="1">
      <c r="A192" s="63"/>
      <c r="I192" s="18"/>
      <c r="J192" s="18"/>
      <c r="K192" s="18"/>
      <c r="L192" s="18"/>
      <c r="M192" s="18"/>
      <c r="N192" s="18"/>
      <c r="O192" s="18"/>
      <c r="P192" s="18"/>
      <c r="Q192" s="18"/>
      <c r="R192" s="18"/>
    </row>
    <row r="193" spans="1:18" ht="15.6" customHeight="1">
      <c r="A193" s="63"/>
      <c r="I193" s="18"/>
      <c r="J193" s="18"/>
      <c r="K193" s="18"/>
      <c r="L193" s="18"/>
      <c r="M193" s="18"/>
      <c r="N193" s="18"/>
      <c r="O193" s="18"/>
      <c r="P193" s="18"/>
      <c r="Q193" s="18"/>
      <c r="R193" s="18"/>
    </row>
    <row r="194" spans="1:18" ht="15.6" customHeight="1">
      <c r="A194" s="63"/>
      <c r="I194" s="18"/>
      <c r="J194" s="18"/>
      <c r="K194" s="18"/>
      <c r="L194" s="18"/>
      <c r="M194" s="18"/>
      <c r="N194" s="18"/>
      <c r="O194" s="18"/>
      <c r="P194" s="18"/>
      <c r="Q194" s="18"/>
      <c r="R194" s="18"/>
    </row>
    <row r="195" spans="1:18" ht="15.6" customHeight="1">
      <c r="A195" s="63"/>
      <c r="I195" s="18"/>
      <c r="J195" s="18"/>
      <c r="K195" s="18"/>
      <c r="L195" s="18"/>
      <c r="M195" s="18"/>
      <c r="N195" s="18"/>
      <c r="O195" s="18"/>
      <c r="P195" s="18"/>
      <c r="Q195" s="18"/>
      <c r="R195" s="18"/>
    </row>
    <row r="196" spans="1:18" ht="15.6" customHeight="1">
      <c r="A196" s="63"/>
      <c r="I196" s="18"/>
      <c r="J196" s="18"/>
      <c r="K196" s="18"/>
      <c r="L196" s="18"/>
      <c r="M196" s="18"/>
      <c r="N196" s="18"/>
      <c r="O196" s="18"/>
      <c r="P196" s="18"/>
      <c r="Q196" s="18"/>
      <c r="R196" s="18"/>
    </row>
    <row r="197" spans="1:18" ht="15.6" customHeight="1">
      <c r="A197" s="63"/>
      <c r="I197" s="18"/>
      <c r="J197" s="18"/>
      <c r="K197" s="18"/>
      <c r="L197" s="18"/>
      <c r="M197" s="18"/>
      <c r="N197" s="18"/>
      <c r="O197" s="18"/>
      <c r="P197" s="18"/>
      <c r="Q197" s="18"/>
      <c r="R197" s="18"/>
    </row>
    <row r="198" spans="1:18" ht="15.6" customHeight="1">
      <c r="A198" s="63"/>
      <c r="I198" s="18"/>
      <c r="J198" s="18"/>
      <c r="K198" s="18"/>
      <c r="L198" s="18"/>
      <c r="M198" s="18"/>
      <c r="N198" s="18"/>
      <c r="O198" s="18"/>
      <c r="P198" s="18"/>
      <c r="Q198" s="18"/>
      <c r="R198" s="18"/>
    </row>
    <row r="199" spans="1:18" ht="15.6" customHeight="1">
      <c r="A199" s="63"/>
      <c r="I199" s="18"/>
      <c r="J199" s="18"/>
      <c r="K199" s="18"/>
      <c r="L199" s="18"/>
      <c r="M199" s="18"/>
      <c r="N199" s="18"/>
      <c r="O199" s="18"/>
      <c r="P199" s="18"/>
      <c r="Q199" s="18"/>
      <c r="R199" s="18"/>
    </row>
    <row r="200" spans="1:18" ht="15.6" customHeight="1">
      <c r="A200" s="63"/>
      <c r="I200" s="18"/>
      <c r="J200" s="18"/>
      <c r="K200" s="18"/>
      <c r="L200" s="18"/>
      <c r="M200" s="18"/>
      <c r="N200" s="18"/>
      <c r="O200" s="18"/>
      <c r="P200" s="18"/>
      <c r="Q200" s="18"/>
      <c r="R200" s="18"/>
    </row>
    <row r="201" spans="1:18" ht="15.6" customHeight="1">
      <c r="A201" s="63"/>
      <c r="I201" s="18"/>
      <c r="J201" s="18"/>
      <c r="K201" s="18"/>
      <c r="L201" s="18"/>
      <c r="M201" s="18"/>
      <c r="N201" s="18"/>
      <c r="O201" s="18"/>
      <c r="P201" s="18"/>
      <c r="Q201" s="18"/>
      <c r="R201" s="18"/>
    </row>
    <row r="202" spans="1:18" ht="15.6" customHeight="1">
      <c r="A202" s="63"/>
      <c r="I202" s="18"/>
      <c r="J202" s="18"/>
      <c r="K202" s="18"/>
      <c r="L202" s="18"/>
      <c r="M202" s="18"/>
      <c r="N202" s="18"/>
      <c r="O202" s="18"/>
      <c r="P202" s="18"/>
      <c r="Q202" s="18"/>
      <c r="R202" s="18"/>
    </row>
    <row r="203" spans="1:18" ht="15.6" customHeight="1">
      <c r="A203" s="63"/>
      <c r="I203" s="18"/>
      <c r="J203" s="18"/>
      <c r="K203" s="18"/>
      <c r="L203" s="18"/>
      <c r="M203" s="18"/>
      <c r="N203" s="18"/>
      <c r="O203" s="18"/>
      <c r="P203" s="18"/>
      <c r="Q203" s="18"/>
      <c r="R203" s="18"/>
    </row>
    <row r="204" spans="1:18" ht="15.6" customHeight="1">
      <c r="A204" s="63"/>
      <c r="I204" s="18"/>
      <c r="J204" s="18"/>
      <c r="K204" s="18"/>
      <c r="L204" s="18"/>
      <c r="M204" s="18"/>
      <c r="N204" s="18"/>
      <c r="O204" s="18"/>
      <c r="P204" s="18"/>
      <c r="Q204" s="18"/>
      <c r="R204" s="18"/>
    </row>
    <row r="205" spans="1:18" ht="15.6" customHeight="1">
      <c r="A205" s="63"/>
      <c r="I205" s="18"/>
      <c r="J205" s="18"/>
      <c r="K205" s="18"/>
      <c r="L205" s="18"/>
      <c r="M205" s="18"/>
      <c r="N205" s="18"/>
      <c r="O205" s="18"/>
      <c r="P205" s="18"/>
      <c r="Q205" s="18"/>
      <c r="R205" s="18"/>
    </row>
    <row r="206" spans="1:18" ht="15.6" customHeight="1">
      <c r="A206" s="63"/>
      <c r="I206" s="18"/>
      <c r="J206" s="18"/>
      <c r="K206" s="18"/>
      <c r="L206" s="18"/>
      <c r="M206" s="18"/>
      <c r="N206" s="18"/>
      <c r="O206" s="18"/>
      <c r="P206" s="18"/>
      <c r="Q206" s="18"/>
      <c r="R206" s="18"/>
    </row>
    <row r="207" spans="1:18" ht="15.6" customHeight="1">
      <c r="A207" s="63"/>
      <c r="I207" s="18"/>
      <c r="J207" s="18"/>
      <c r="K207" s="18"/>
      <c r="L207" s="18"/>
      <c r="M207" s="18"/>
      <c r="N207" s="18"/>
      <c r="O207" s="18"/>
      <c r="P207" s="18"/>
      <c r="Q207" s="18"/>
      <c r="R207" s="18"/>
    </row>
    <row r="208" spans="1:18" ht="15.6" customHeight="1">
      <c r="A208" s="63"/>
      <c r="I208" s="18"/>
      <c r="J208" s="18"/>
      <c r="K208" s="18"/>
      <c r="L208" s="18"/>
      <c r="M208" s="18"/>
      <c r="N208" s="18"/>
      <c r="O208" s="18"/>
      <c r="P208" s="18"/>
      <c r="Q208" s="18"/>
      <c r="R208" s="18"/>
    </row>
    <row r="209" spans="1:18" ht="15.6" customHeight="1">
      <c r="A209" s="63"/>
      <c r="I209" s="18"/>
      <c r="J209" s="18"/>
      <c r="K209" s="18"/>
      <c r="L209" s="18"/>
      <c r="M209" s="18"/>
      <c r="N209" s="18"/>
      <c r="O209" s="18"/>
      <c r="P209" s="18"/>
      <c r="Q209" s="18"/>
      <c r="R209" s="18"/>
    </row>
    <row r="210" spans="1:18" ht="15.6" customHeight="1">
      <c r="A210" s="63"/>
      <c r="I210" s="18"/>
      <c r="J210" s="18"/>
      <c r="K210" s="18"/>
      <c r="L210" s="18"/>
      <c r="M210" s="18"/>
      <c r="N210" s="18"/>
      <c r="O210" s="18"/>
      <c r="P210" s="18"/>
      <c r="Q210" s="18"/>
      <c r="R210" s="18"/>
    </row>
    <row r="211" spans="1:18" ht="15.6" customHeight="1">
      <c r="A211" s="63"/>
      <c r="I211" s="18"/>
      <c r="J211" s="18"/>
      <c r="K211" s="18"/>
      <c r="L211" s="18"/>
      <c r="M211" s="18"/>
      <c r="N211" s="18"/>
      <c r="O211" s="18"/>
      <c r="P211" s="18"/>
      <c r="Q211" s="18"/>
      <c r="R211" s="18"/>
    </row>
    <row r="212" spans="1:18" ht="15.6" customHeight="1">
      <c r="A212" s="63"/>
      <c r="I212" s="18"/>
      <c r="J212" s="18"/>
      <c r="K212" s="18"/>
      <c r="L212" s="18"/>
      <c r="M212" s="18"/>
      <c r="N212" s="18"/>
      <c r="O212" s="18"/>
      <c r="P212" s="18"/>
      <c r="Q212" s="18"/>
      <c r="R212" s="18"/>
    </row>
    <row r="213" spans="1:18" ht="15.6" customHeight="1">
      <c r="A213" s="63"/>
      <c r="I213" s="18"/>
      <c r="J213" s="18"/>
      <c r="K213" s="18"/>
      <c r="L213" s="18"/>
      <c r="M213" s="18"/>
      <c r="N213" s="18"/>
      <c r="O213" s="18"/>
      <c r="P213" s="18"/>
      <c r="Q213" s="18"/>
      <c r="R213" s="18"/>
    </row>
    <row r="214" spans="1:18" ht="15.6" customHeight="1">
      <c r="A214" s="63"/>
      <c r="I214" s="18"/>
      <c r="J214" s="18"/>
      <c r="K214" s="18"/>
      <c r="L214" s="18"/>
      <c r="M214" s="18"/>
      <c r="N214" s="18"/>
      <c r="O214" s="18"/>
      <c r="P214" s="18"/>
      <c r="Q214" s="18"/>
      <c r="R214" s="18"/>
    </row>
    <row r="215" spans="1:18" ht="15.6" customHeight="1">
      <c r="A215" s="63"/>
      <c r="I215" s="18"/>
      <c r="J215" s="18"/>
      <c r="K215" s="18"/>
      <c r="L215" s="18"/>
      <c r="M215" s="18"/>
      <c r="N215" s="18"/>
      <c r="O215" s="18"/>
      <c r="P215" s="18"/>
      <c r="Q215" s="18"/>
      <c r="R215" s="18"/>
    </row>
    <row r="216" spans="1:18" ht="15.6" customHeight="1">
      <c r="A216" s="63"/>
      <c r="I216" s="18"/>
      <c r="J216" s="18"/>
      <c r="K216" s="18"/>
      <c r="L216" s="18"/>
      <c r="M216" s="18"/>
      <c r="N216" s="18"/>
      <c r="O216" s="18"/>
      <c r="P216" s="18"/>
      <c r="Q216" s="18"/>
      <c r="R216" s="18"/>
    </row>
    <row r="217" spans="1:18" ht="15.6" customHeight="1">
      <c r="A217" s="63"/>
      <c r="I217" s="18"/>
      <c r="J217" s="18"/>
      <c r="K217" s="18"/>
      <c r="L217" s="18"/>
      <c r="M217" s="18"/>
      <c r="N217" s="18"/>
      <c r="O217" s="18"/>
      <c r="P217" s="18"/>
      <c r="Q217" s="18"/>
      <c r="R217" s="18"/>
    </row>
    <row r="218" spans="1:18" ht="15.6" customHeight="1">
      <c r="A218" s="63"/>
      <c r="I218" s="18"/>
      <c r="J218" s="18"/>
      <c r="K218" s="18"/>
      <c r="L218" s="18"/>
      <c r="M218" s="18"/>
      <c r="N218" s="18"/>
      <c r="O218" s="18"/>
      <c r="P218" s="18"/>
      <c r="Q218" s="18"/>
      <c r="R218" s="18"/>
    </row>
    <row r="219" spans="1:18" ht="15.6" customHeight="1">
      <c r="A219" s="63"/>
      <c r="I219" s="18"/>
      <c r="J219" s="18"/>
      <c r="K219" s="18"/>
      <c r="L219" s="18"/>
      <c r="M219" s="18"/>
      <c r="N219" s="18"/>
      <c r="O219" s="18"/>
      <c r="P219" s="18"/>
      <c r="Q219" s="18"/>
      <c r="R219" s="18"/>
    </row>
    <row r="220" spans="1:18" ht="15.6" customHeight="1">
      <c r="A220" s="63"/>
      <c r="I220" s="18"/>
      <c r="J220" s="18"/>
      <c r="K220" s="18"/>
      <c r="L220" s="18"/>
      <c r="M220" s="18"/>
      <c r="N220" s="18"/>
      <c r="O220" s="18"/>
      <c r="P220" s="18"/>
      <c r="Q220" s="18"/>
      <c r="R220" s="18"/>
    </row>
    <row r="221" spans="1:18" ht="15.6" customHeight="1">
      <c r="A221" s="63"/>
      <c r="I221" s="18"/>
      <c r="J221" s="18"/>
      <c r="K221" s="18"/>
      <c r="L221" s="18"/>
      <c r="M221" s="18"/>
      <c r="N221" s="18"/>
      <c r="O221" s="18"/>
      <c r="P221" s="18"/>
      <c r="Q221" s="18"/>
      <c r="R221" s="18"/>
    </row>
    <row r="222" spans="1:18" ht="15.6" customHeight="1">
      <c r="A222" s="63"/>
      <c r="I222" s="18"/>
      <c r="J222" s="18"/>
      <c r="K222" s="18"/>
      <c r="L222" s="18"/>
      <c r="M222" s="18"/>
      <c r="N222" s="18"/>
      <c r="O222" s="18"/>
      <c r="P222" s="18"/>
      <c r="Q222" s="18"/>
      <c r="R222" s="18"/>
    </row>
    <row r="223" spans="1:18" ht="15.6" customHeight="1">
      <c r="A223" s="63"/>
      <c r="I223" s="18"/>
      <c r="J223" s="18"/>
      <c r="K223" s="18"/>
      <c r="L223" s="18"/>
      <c r="M223" s="18"/>
      <c r="N223" s="18"/>
      <c r="O223" s="18"/>
      <c r="P223" s="18"/>
      <c r="Q223" s="18"/>
      <c r="R223" s="18"/>
    </row>
    <row r="224" spans="1:18" ht="15.6" customHeight="1">
      <c r="A224" s="63"/>
      <c r="I224" s="18"/>
      <c r="J224" s="18"/>
      <c r="K224" s="18"/>
      <c r="L224" s="18"/>
      <c r="M224" s="18"/>
      <c r="N224" s="18"/>
      <c r="O224" s="18"/>
      <c r="P224" s="18"/>
      <c r="Q224" s="18"/>
      <c r="R224" s="18"/>
    </row>
    <row r="225" spans="1:18" ht="15.6" customHeight="1">
      <c r="A225" s="63"/>
      <c r="I225" s="18"/>
      <c r="J225" s="18"/>
      <c r="K225" s="18"/>
      <c r="L225" s="18"/>
      <c r="M225" s="18"/>
      <c r="N225" s="18"/>
      <c r="O225" s="18"/>
      <c r="P225" s="18"/>
      <c r="Q225" s="18"/>
      <c r="R225" s="18"/>
    </row>
    <row r="226" spans="1:18" ht="15.6" customHeight="1">
      <c r="A226" s="63"/>
      <c r="I226" s="18"/>
      <c r="J226" s="18"/>
      <c r="K226" s="18"/>
      <c r="L226" s="18"/>
      <c r="M226" s="18"/>
      <c r="N226" s="18"/>
      <c r="O226" s="18"/>
      <c r="P226" s="18"/>
      <c r="Q226" s="18"/>
      <c r="R226" s="18"/>
    </row>
    <row r="227" spans="1:18" ht="15.6" customHeight="1">
      <c r="A227" s="63"/>
      <c r="I227" s="18"/>
      <c r="J227" s="18"/>
      <c r="K227" s="18"/>
      <c r="L227" s="18"/>
      <c r="M227" s="18"/>
      <c r="N227" s="18"/>
      <c r="O227" s="18"/>
      <c r="P227" s="18"/>
      <c r="Q227" s="18"/>
      <c r="R227" s="18"/>
    </row>
    <row r="228" spans="1:18" ht="15.6" customHeight="1">
      <c r="A228" s="63"/>
      <c r="I228" s="18"/>
      <c r="J228" s="18"/>
      <c r="K228" s="18"/>
      <c r="L228" s="18"/>
      <c r="M228" s="18"/>
      <c r="N228" s="18"/>
      <c r="O228" s="18"/>
      <c r="P228" s="18"/>
      <c r="Q228" s="18"/>
      <c r="R228" s="18"/>
    </row>
    <row r="229" spans="1:18" ht="15.6" customHeight="1">
      <c r="A229" s="63"/>
      <c r="I229" s="18"/>
      <c r="J229" s="18"/>
      <c r="K229" s="18"/>
      <c r="L229" s="18"/>
      <c r="M229" s="18"/>
      <c r="N229" s="18"/>
      <c r="O229" s="18"/>
      <c r="P229" s="18"/>
      <c r="Q229" s="18"/>
      <c r="R229" s="18"/>
    </row>
    <row r="230" spans="1:18" ht="15.6" customHeight="1">
      <c r="A230" s="63"/>
      <c r="I230" s="18"/>
      <c r="J230" s="18"/>
      <c r="K230" s="18"/>
      <c r="L230" s="18"/>
      <c r="M230" s="18"/>
      <c r="N230" s="18"/>
      <c r="O230" s="18"/>
      <c r="P230" s="18"/>
      <c r="Q230" s="18"/>
      <c r="R230" s="18"/>
    </row>
    <row r="231" spans="1:18" ht="15.6" customHeight="1">
      <c r="A231" s="63"/>
      <c r="I231" s="18"/>
      <c r="J231" s="18"/>
      <c r="K231" s="18"/>
      <c r="L231" s="18"/>
      <c r="M231" s="18"/>
      <c r="N231" s="18"/>
      <c r="O231" s="18"/>
      <c r="P231" s="18"/>
      <c r="Q231" s="18"/>
      <c r="R231" s="18"/>
    </row>
    <row r="232" spans="1:18" ht="15.6" customHeight="1">
      <c r="A232" s="63"/>
      <c r="I232" s="18"/>
      <c r="J232" s="18"/>
      <c r="K232" s="18"/>
      <c r="L232" s="18"/>
      <c r="M232" s="18"/>
      <c r="N232" s="18"/>
      <c r="O232" s="18"/>
      <c r="P232" s="18"/>
      <c r="Q232" s="18"/>
      <c r="R232" s="18"/>
    </row>
    <row r="233" spans="1:18" ht="15.6" customHeight="1">
      <c r="A233" s="63"/>
      <c r="I233" s="18"/>
      <c r="J233" s="18"/>
      <c r="K233" s="18"/>
      <c r="L233" s="18"/>
      <c r="M233" s="18"/>
      <c r="N233" s="18"/>
      <c r="O233" s="18"/>
      <c r="P233" s="18"/>
      <c r="Q233" s="18"/>
      <c r="R233" s="18"/>
    </row>
    <row r="234" spans="1:18" ht="15.6" customHeight="1">
      <c r="A234" s="63"/>
      <c r="I234" s="18"/>
      <c r="J234" s="18"/>
      <c r="K234" s="18"/>
      <c r="L234" s="18"/>
      <c r="M234" s="18"/>
      <c r="N234" s="18"/>
      <c r="O234" s="18"/>
      <c r="P234" s="18"/>
      <c r="Q234" s="18"/>
      <c r="R234" s="18"/>
    </row>
    <row r="235" spans="1:18" ht="15.6" customHeight="1">
      <c r="A235" s="63"/>
      <c r="I235" s="18"/>
      <c r="J235" s="18"/>
      <c r="K235" s="18"/>
      <c r="L235" s="18"/>
      <c r="M235" s="18"/>
      <c r="N235" s="18"/>
      <c r="O235" s="18"/>
      <c r="P235" s="18"/>
      <c r="Q235" s="18"/>
      <c r="R235" s="18"/>
    </row>
    <row r="236" spans="1:18" ht="15.6" customHeight="1">
      <c r="I236" s="18"/>
      <c r="J236" s="18"/>
      <c r="K236" s="18"/>
      <c r="L236" s="18"/>
      <c r="M236" s="18"/>
      <c r="N236" s="18"/>
      <c r="O236" s="18"/>
      <c r="P236" s="18"/>
      <c r="Q236" s="18"/>
      <c r="R236" s="18"/>
    </row>
    <row r="237" spans="1:18" ht="15.6" customHeight="1">
      <c r="I237" s="18"/>
      <c r="J237" s="18"/>
      <c r="K237" s="18"/>
      <c r="L237" s="18"/>
      <c r="M237" s="18"/>
      <c r="N237" s="18"/>
      <c r="O237" s="18"/>
      <c r="P237" s="18"/>
      <c r="Q237" s="18"/>
      <c r="R237" s="18"/>
    </row>
    <row r="238" spans="1:18" ht="15.6" customHeight="1">
      <c r="I238" s="18"/>
      <c r="J238" s="18"/>
      <c r="K238" s="18"/>
      <c r="L238" s="18"/>
      <c r="M238" s="18"/>
      <c r="N238" s="18"/>
      <c r="O238" s="18"/>
      <c r="P238" s="18"/>
      <c r="Q238" s="18"/>
      <c r="R238" s="18"/>
    </row>
    <row r="239" spans="1:18" ht="15.6" customHeight="1">
      <c r="I239" s="18"/>
      <c r="J239" s="18"/>
      <c r="K239" s="18"/>
      <c r="L239" s="18"/>
      <c r="M239" s="18"/>
      <c r="N239" s="18"/>
      <c r="O239" s="18"/>
      <c r="P239" s="18"/>
      <c r="Q239" s="18"/>
      <c r="R239" s="18"/>
    </row>
    <row r="240" spans="1:18" ht="15.6" customHeight="1">
      <c r="I240" s="18"/>
      <c r="J240" s="18"/>
      <c r="K240" s="18"/>
      <c r="L240" s="18"/>
      <c r="M240" s="18"/>
      <c r="N240" s="18"/>
      <c r="O240" s="18"/>
      <c r="P240" s="18"/>
      <c r="Q240" s="18"/>
      <c r="R240" s="18"/>
    </row>
    <row r="241" spans="1:18" ht="15.6" customHeight="1">
      <c r="I241" s="18"/>
      <c r="J241" s="18"/>
      <c r="K241" s="18"/>
      <c r="L241" s="18"/>
      <c r="M241" s="18"/>
      <c r="N241" s="18"/>
      <c r="O241" s="18"/>
      <c r="P241" s="18"/>
      <c r="Q241" s="18"/>
      <c r="R241" s="18"/>
    </row>
    <row r="242" spans="1:18" ht="15.6" customHeight="1">
      <c r="A242" s="18"/>
      <c r="I242" s="18"/>
      <c r="J242" s="18"/>
      <c r="K242" s="18"/>
      <c r="L242" s="18"/>
      <c r="M242" s="18"/>
      <c r="N242" s="18"/>
      <c r="O242" s="18"/>
      <c r="P242" s="18"/>
      <c r="Q242" s="18"/>
      <c r="R242" s="18"/>
    </row>
    <row r="243" spans="1:18" ht="15.6" customHeight="1">
      <c r="A243" s="18"/>
      <c r="I243" s="18"/>
      <c r="J243" s="18"/>
      <c r="K243" s="18"/>
      <c r="L243" s="18"/>
      <c r="M243" s="18"/>
      <c r="N243" s="18"/>
      <c r="O243" s="18"/>
      <c r="P243" s="18"/>
      <c r="Q243" s="18"/>
      <c r="R243" s="18"/>
    </row>
    <row r="244" spans="1:18" ht="15.6" customHeight="1">
      <c r="A244" s="18"/>
      <c r="I244" s="18"/>
      <c r="J244" s="18"/>
      <c r="K244" s="18"/>
      <c r="L244" s="18"/>
      <c r="M244" s="18"/>
      <c r="N244" s="18"/>
      <c r="O244" s="18"/>
      <c r="P244" s="18"/>
      <c r="Q244" s="18"/>
      <c r="R244" s="18"/>
    </row>
    <row r="245" spans="1:18" ht="15.6" customHeight="1">
      <c r="A245" s="18"/>
      <c r="I245" s="18"/>
      <c r="J245" s="18"/>
      <c r="K245" s="18"/>
      <c r="L245" s="18"/>
      <c r="M245" s="18"/>
      <c r="N245" s="18"/>
      <c r="O245" s="18"/>
      <c r="P245" s="18"/>
      <c r="Q245" s="18"/>
      <c r="R245" s="18"/>
    </row>
    <row r="246" spans="1:18" ht="15.6" customHeight="1">
      <c r="A246" s="18"/>
      <c r="I246" s="18"/>
      <c r="J246" s="18"/>
      <c r="K246" s="18"/>
      <c r="L246" s="18"/>
      <c r="M246" s="18"/>
      <c r="N246" s="18"/>
      <c r="O246" s="18"/>
      <c r="P246" s="18"/>
      <c r="Q246" s="18"/>
      <c r="R246" s="18"/>
    </row>
    <row r="247" spans="1:18" ht="15.6" customHeight="1">
      <c r="A247" s="18"/>
      <c r="I247" s="18"/>
      <c r="J247" s="18"/>
      <c r="K247" s="18"/>
      <c r="L247" s="18"/>
      <c r="M247" s="18"/>
      <c r="N247" s="18"/>
      <c r="O247" s="18"/>
      <c r="P247" s="18"/>
      <c r="Q247" s="18"/>
      <c r="R247" s="18"/>
    </row>
    <row r="248" spans="1:18" ht="15.6" customHeight="1">
      <c r="A248" s="18"/>
      <c r="I248" s="18"/>
      <c r="J248" s="18"/>
      <c r="K248" s="18"/>
      <c r="L248" s="18"/>
      <c r="M248" s="18"/>
      <c r="N248" s="18"/>
      <c r="O248" s="18"/>
      <c r="P248" s="18"/>
      <c r="Q248" s="18"/>
      <c r="R248" s="18"/>
    </row>
    <row r="249" spans="1:18" ht="15.6" customHeight="1">
      <c r="A249" s="18"/>
      <c r="I249" s="18"/>
      <c r="J249" s="18"/>
      <c r="K249" s="18"/>
      <c r="L249" s="18"/>
      <c r="M249" s="18"/>
      <c r="N249" s="18"/>
      <c r="O249" s="18"/>
      <c r="P249" s="18"/>
      <c r="Q249" s="18"/>
      <c r="R249" s="18"/>
    </row>
    <row r="250" spans="1:18" ht="15.6" customHeight="1">
      <c r="A250" s="18"/>
      <c r="I250" s="18"/>
      <c r="J250" s="18"/>
      <c r="K250" s="18"/>
      <c r="L250" s="18"/>
      <c r="M250" s="18"/>
      <c r="N250" s="18"/>
      <c r="O250" s="18"/>
      <c r="P250" s="18"/>
      <c r="Q250" s="18"/>
      <c r="R250" s="18"/>
    </row>
    <row r="251" spans="1:18" ht="15.6" customHeight="1">
      <c r="A251" s="18"/>
      <c r="I251" s="18"/>
      <c r="J251" s="18"/>
      <c r="K251" s="18"/>
      <c r="L251" s="18"/>
      <c r="M251" s="18"/>
      <c r="N251" s="18"/>
      <c r="O251" s="18"/>
      <c r="P251" s="18"/>
      <c r="Q251" s="18"/>
      <c r="R251" s="18"/>
    </row>
    <row r="252" spans="1:18" ht="15.6" customHeight="1">
      <c r="A252" s="18"/>
      <c r="I252" s="18"/>
      <c r="J252" s="18"/>
      <c r="K252" s="18"/>
      <c r="L252" s="18"/>
      <c r="M252" s="18"/>
      <c r="N252" s="18"/>
      <c r="O252" s="18"/>
      <c r="P252" s="18"/>
      <c r="Q252" s="18"/>
      <c r="R252" s="18"/>
    </row>
    <row r="253" spans="1:18" ht="15.6" customHeight="1">
      <c r="A253" s="18"/>
      <c r="I253" s="18"/>
      <c r="J253" s="18"/>
      <c r="K253" s="18"/>
      <c r="L253" s="18"/>
      <c r="M253" s="18"/>
      <c r="N253" s="18"/>
      <c r="O253" s="18"/>
      <c r="P253" s="18"/>
      <c r="Q253" s="18"/>
      <c r="R253" s="18"/>
    </row>
    <row r="254" spans="1:18" ht="15.6" customHeight="1">
      <c r="A254" s="18"/>
      <c r="I254" s="18"/>
      <c r="J254" s="18"/>
      <c r="K254" s="18"/>
      <c r="L254" s="18"/>
      <c r="M254" s="18"/>
      <c r="N254" s="18"/>
      <c r="O254" s="18"/>
      <c r="P254" s="18"/>
      <c r="Q254" s="18"/>
      <c r="R254" s="18"/>
    </row>
    <row r="255" spans="1:18" ht="15.6" customHeight="1">
      <c r="A255" s="18"/>
      <c r="I255" s="18"/>
      <c r="J255" s="18"/>
      <c r="K255" s="18"/>
      <c r="L255" s="18"/>
      <c r="M255" s="18"/>
      <c r="N255" s="18"/>
      <c r="O255" s="18"/>
      <c r="P255" s="18"/>
      <c r="Q255" s="18"/>
      <c r="R255" s="18"/>
    </row>
    <row r="256" spans="1:18" ht="15.6" customHeight="1">
      <c r="A256" s="18"/>
      <c r="I256" s="18"/>
      <c r="J256" s="18"/>
      <c r="K256" s="18"/>
      <c r="L256" s="18"/>
      <c r="M256" s="18"/>
      <c r="N256" s="18"/>
      <c r="O256" s="18"/>
      <c r="P256" s="18"/>
      <c r="Q256" s="18"/>
      <c r="R256" s="18"/>
    </row>
    <row r="257" spans="1:18" ht="15.6" customHeight="1">
      <c r="A257" s="18"/>
      <c r="I257" s="18"/>
      <c r="J257" s="18"/>
      <c r="K257" s="18"/>
      <c r="L257" s="18"/>
      <c r="M257" s="18"/>
      <c r="N257" s="18"/>
      <c r="O257" s="18"/>
      <c r="P257" s="18"/>
      <c r="Q257" s="18"/>
      <c r="R257" s="18"/>
    </row>
    <row r="258" spans="1:18" ht="15.6" customHeight="1">
      <c r="A258" s="18"/>
      <c r="I258" s="18"/>
      <c r="J258" s="18"/>
      <c r="K258" s="18"/>
      <c r="L258" s="18"/>
      <c r="M258" s="18"/>
      <c r="N258" s="18"/>
      <c r="O258" s="18"/>
      <c r="P258" s="18"/>
      <c r="Q258" s="18"/>
      <c r="R258" s="18"/>
    </row>
    <row r="259" spans="1:18" ht="15.6" customHeight="1">
      <c r="A259" s="18"/>
      <c r="I259" s="18"/>
      <c r="J259" s="18"/>
      <c r="K259" s="18"/>
      <c r="L259" s="18"/>
      <c r="M259" s="18"/>
      <c r="N259" s="18"/>
      <c r="O259" s="18"/>
      <c r="P259" s="18"/>
      <c r="Q259" s="18"/>
      <c r="R259" s="18"/>
    </row>
    <row r="260" spans="1:18" ht="15.6" customHeight="1">
      <c r="A260" s="18"/>
      <c r="I260" s="18"/>
      <c r="J260" s="18"/>
      <c r="K260" s="18"/>
      <c r="L260" s="18"/>
      <c r="M260" s="18"/>
      <c r="N260" s="18"/>
      <c r="O260" s="18"/>
      <c r="P260" s="18"/>
      <c r="Q260" s="18"/>
      <c r="R260" s="18"/>
    </row>
    <row r="261" spans="1:18" ht="15.6" customHeight="1">
      <c r="A261" s="18"/>
      <c r="I261" s="18"/>
      <c r="J261" s="18"/>
      <c r="K261" s="18"/>
      <c r="L261" s="18"/>
      <c r="M261" s="18"/>
      <c r="N261" s="18"/>
      <c r="O261" s="18"/>
      <c r="P261" s="18"/>
      <c r="Q261" s="18"/>
      <c r="R261" s="18"/>
    </row>
    <row r="262" spans="1:18" ht="15.6" customHeight="1">
      <c r="A262" s="18"/>
      <c r="I262" s="18"/>
      <c r="J262" s="18"/>
      <c r="K262" s="18"/>
      <c r="L262" s="18"/>
      <c r="M262" s="18"/>
      <c r="N262" s="18"/>
      <c r="O262" s="18"/>
      <c r="P262" s="18"/>
      <c r="Q262" s="18"/>
      <c r="R262" s="18"/>
    </row>
    <row r="263" spans="1:18" ht="14.4" customHeight="1">
      <c r="A263" s="18"/>
      <c r="I263" s="18"/>
      <c r="J263" s="18"/>
      <c r="K263" s="18"/>
      <c r="L263" s="18"/>
      <c r="M263" s="18"/>
      <c r="N263" s="18"/>
      <c r="O263" s="18"/>
      <c r="P263" s="18"/>
      <c r="Q263" s="18"/>
      <c r="R263" s="18"/>
    </row>
    <row r="264" spans="1:18" ht="14.4" customHeight="1">
      <c r="A264" s="18"/>
      <c r="I264" s="18"/>
      <c r="J264" s="18"/>
      <c r="K264" s="18"/>
      <c r="L264" s="18"/>
      <c r="M264" s="18"/>
      <c r="N264" s="18"/>
      <c r="O264" s="18"/>
      <c r="P264" s="18"/>
      <c r="Q264" s="18"/>
      <c r="R264" s="18"/>
    </row>
    <row r="265" spans="1:18">
      <c r="A265" s="18"/>
      <c r="I265" s="18"/>
      <c r="J265" s="18"/>
      <c r="K265" s="18"/>
      <c r="L265" s="18"/>
      <c r="M265" s="18"/>
      <c r="N265" s="18"/>
      <c r="O265" s="18"/>
      <c r="P265" s="18"/>
      <c r="Q265" s="18"/>
      <c r="R265" s="18"/>
    </row>
    <row r="266" spans="1:18">
      <c r="A266" s="18"/>
      <c r="I266" s="18"/>
      <c r="J266" s="18"/>
      <c r="K266" s="18"/>
      <c r="L266" s="18"/>
      <c r="M266" s="18"/>
      <c r="N266" s="18"/>
      <c r="O266" s="18"/>
      <c r="P266" s="18"/>
      <c r="Q266" s="18"/>
      <c r="R266" s="18"/>
    </row>
    <row r="267" spans="1:18">
      <c r="A267" s="18"/>
      <c r="I267" s="18"/>
      <c r="J267" s="18"/>
      <c r="K267" s="18"/>
      <c r="L267" s="18"/>
      <c r="M267" s="18"/>
      <c r="N267" s="18"/>
      <c r="O267" s="18"/>
      <c r="P267" s="18"/>
      <c r="Q267" s="18"/>
      <c r="R267" s="18"/>
    </row>
    <row r="268" spans="1:18">
      <c r="A268" s="18"/>
      <c r="I268" s="18"/>
      <c r="J268" s="18"/>
      <c r="K268" s="18"/>
      <c r="L268" s="18"/>
      <c r="M268" s="18"/>
      <c r="N268" s="18"/>
      <c r="O268" s="18"/>
      <c r="P268" s="18"/>
      <c r="Q268" s="18"/>
      <c r="R268" s="18"/>
    </row>
    <row r="269" spans="1:18">
      <c r="A269" s="18"/>
      <c r="I269" s="18"/>
      <c r="J269" s="18"/>
      <c r="K269" s="18"/>
      <c r="L269" s="18"/>
      <c r="M269" s="18"/>
      <c r="N269" s="18"/>
      <c r="O269" s="18"/>
      <c r="P269" s="18"/>
      <c r="Q269" s="18"/>
      <c r="R269" s="18"/>
    </row>
    <row r="270" spans="1:18">
      <c r="A270" s="18"/>
      <c r="I270" s="18"/>
      <c r="J270" s="18"/>
      <c r="K270" s="18"/>
      <c r="L270" s="18"/>
      <c r="M270" s="18"/>
      <c r="N270" s="18"/>
      <c r="O270" s="18"/>
      <c r="P270" s="18"/>
      <c r="Q270" s="18"/>
      <c r="R270" s="18"/>
    </row>
  </sheetData>
  <mergeCells count="9">
    <mergeCell ref="A76:S76"/>
    <mergeCell ref="A9:S9"/>
    <mergeCell ref="A75:S75"/>
    <mergeCell ref="A1:K1"/>
    <mergeCell ref="A3:K3"/>
    <mergeCell ref="A2:K2"/>
    <mergeCell ref="A4:K4"/>
    <mergeCell ref="A7:B7"/>
    <mergeCell ref="A8:S8"/>
  </mergeCells>
  <hyperlinks>
    <hyperlink ref="S5" location="'Spis treści'!A1" display="Powrót do spisu treści" xr:uid="{00000000-0004-0000-0400-000000000000}"/>
    <hyperlink ref="S6" location="'Spis treści'!A1" display="Return to list of tables" xr:uid="{EF7BCDCC-8AD2-43AE-A0E8-D7EC8B7EF792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Z245"/>
  <sheetViews>
    <sheetView topLeftCell="A100" zoomScaleNormal="100" workbookViewId="0">
      <selection activeCell="S5" sqref="S5"/>
    </sheetView>
  </sheetViews>
  <sheetFormatPr defaultColWidth="9.109375" defaultRowHeight="10.199999999999999"/>
  <cols>
    <col min="1" max="1" width="9.109375" style="64"/>
    <col min="2" max="2" width="30.88671875" style="18" customWidth="1"/>
    <col min="3" max="8" width="15.33203125" style="18" customWidth="1"/>
    <col min="9" max="15" width="15.33203125" style="16" customWidth="1"/>
    <col min="16" max="16" width="16.5546875" style="16" customWidth="1"/>
    <col min="17" max="18" width="15.33203125" style="16" customWidth="1"/>
    <col min="19" max="19" width="15.44140625" style="18" customWidth="1"/>
    <col min="20" max="22" width="15.33203125" style="16" customWidth="1"/>
    <col min="23" max="25" width="9.109375" style="16"/>
    <col min="26" max="16384" width="9.109375" style="18"/>
  </cols>
  <sheetData>
    <row r="1" spans="1:26" ht="33.6" customHeight="1">
      <c r="A1" s="641" t="s">
        <v>575</v>
      </c>
      <c r="B1" s="641"/>
      <c r="C1" s="641"/>
      <c r="D1" s="641"/>
      <c r="E1" s="641"/>
      <c r="F1" s="641"/>
      <c r="G1" s="641"/>
      <c r="H1" s="641"/>
      <c r="I1" s="641"/>
      <c r="J1" s="641"/>
      <c r="K1" s="641"/>
      <c r="U1" s="17"/>
    </row>
    <row r="2" spans="1:26" ht="20.399999999999999" customHeight="1">
      <c r="A2" s="641" t="s">
        <v>344</v>
      </c>
      <c r="B2" s="641"/>
      <c r="C2" s="641"/>
      <c r="D2" s="641"/>
      <c r="E2" s="641"/>
      <c r="F2" s="641"/>
      <c r="G2" s="641"/>
      <c r="H2" s="641"/>
      <c r="I2" s="641"/>
      <c r="J2" s="641"/>
      <c r="K2" s="641"/>
      <c r="U2" s="155"/>
    </row>
    <row r="3" spans="1:26" ht="20.399999999999999" customHeight="1">
      <c r="A3" s="673" t="s">
        <v>576</v>
      </c>
      <c r="B3" s="673"/>
      <c r="C3" s="673"/>
      <c r="D3" s="673"/>
      <c r="E3" s="673"/>
      <c r="F3" s="673"/>
      <c r="G3" s="673"/>
      <c r="H3" s="673"/>
      <c r="I3" s="673"/>
      <c r="J3" s="673"/>
      <c r="K3" s="673"/>
    </row>
    <row r="4" spans="1:26" ht="20.399999999999999" customHeight="1">
      <c r="A4" s="661" t="s">
        <v>570</v>
      </c>
      <c r="B4" s="661"/>
      <c r="C4" s="661"/>
      <c r="D4" s="661"/>
      <c r="E4" s="661"/>
      <c r="F4" s="661"/>
      <c r="G4" s="661"/>
      <c r="H4" s="661"/>
      <c r="I4" s="661"/>
      <c r="J4" s="661"/>
      <c r="K4" s="661"/>
    </row>
    <row r="5" spans="1:26" ht="20.399999999999999" customHeight="1">
      <c r="S5" s="298" t="s">
        <v>280</v>
      </c>
    </row>
    <row r="6" spans="1:26" ht="20.399999999999999" customHeight="1">
      <c r="A6" s="18"/>
      <c r="I6" s="18"/>
      <c r="J6" s="18"/>
      <c r="K6" s="18"/>
      <c r="R6" s="18"/>
      <c r="S6" s="626" t="s">
        <v>281</v>
      </c>
    </row>
    <row r="7" spans="1:26" ht="47.4" customHeight="1">
      <c r="A7" s="674" t="s">
        <v>288</v>
      </c>
      <c r="B7" s="675"/>
      <c r="C7" s="19" t="s">
        <v>55</v>
      </c>
      <c r="D7" s="19" t="s">
        <v>56</v>
      </c>
      <c r="E7" s="19" t="s">
        <v>57</v>
      </c>
      <c r="F7" s="19" t="s">
        <v>58</v>
      </c>
      <c r="G7" s="19" t="s">
        <v>59</v>
      </c>
      <c r="H7" s="19" t="s">
        <v>60</v>
      </c>
      <c r="I7" s="19" t="s">
        <v>61</v>
      </c>
      <c r="J7" s="19" t="s">
        <v>62</v>
      </c>
      <c r="K7" s="19" t="s">
        <v>63</v>
      </c>
      <c r="L7" s="19" t="s">
        <v>64</v>
      </c>
      <c r="M7" s="19" t="s">
        <v>65</v>
      </c>
      <c r="N7" s="19" t="s">
        <v>66</v>
      </c>
      <c r="O7" s="19" t="s">
        <v>67</v>
      </c>
      <c r="P7" s="57" t="s">
        <v>68</v>
      </c>
      <c r="Q7" s="19" t="s">
        <v>69</v>
      </c>
      <c r="R7" s="19" t="s">
        <v>70</v>
      </c>
      <c r="S7" s="206" t="s">
        <v>71</v>
      </c>
      <c r="T7" s="520"/>
      <c r="U7" s="520"/>
      <c r="V7" s="520"/>
      <c r="W7" s="520"/>
      <c r="X7" s="520"/>
      <c r="Y7" s="520"/>
      <c r="Z7" s="20"/>
    </row>
    <row r="8" spans="1:26" s="16" customFormat="1" ht="13.2" customHeight="1">
      <c r="A8" s="676" t="s">
        <v>445</v>
      </c>
      <c r="B8" s="676"/>
      <c r="C8" s="676"/>
      <c r="D8" s="676"/>
      <c r="E8" s="676"/>
      <c r="F8" s="676"/>
      <c r="G8" s="676"/>
      <c r="H8" s="676"/>
      <c r="I8" s="676"/>
      <c r="J8" s="676"/>
      <c r="K8" s="676"/>
      <c r="L8" s="676"/>
      <c r="M8" s="676"/>
      <c r="N8" s="676"/>
      <c r="O8" s="676"/>
      <c r="P8" s="676"/>
      <c r="Q8" s="676"/>
      <c r="R8" s="676"/>
      <c r="S8" s="676"/>
    </row>
    <row r="9" spans="1:26" s="16" customFormat="1" ht="13.2" customHeight="1">
      <c r="A9" s="663" t="s">
        <v>139</v>
      </c>
      <c r="B9" s="663"/>
      <c r="C9" s="663"/>
      <c r="D9" s="663"/>
      <c r="E9" s="663"/>
      <c r="F9" s="663"/>
      <c r="G9" s="663"/>
      <c r="H9" s="663"/>
      <c r="I9" s="663"/>
      <c r="J9" s="663"/>
      <c r="K9" s="663"/>
      <c r="L9" s="663"/>
      <c r="M9" s="663"/>
      <c r="N9" s="663"/>
      <c r="O9" s="663"/>
      <c r="P9" s="663"/>
      <c r="Q9" s="663"/>
      <c r="R9" s="663"/>
      <c r="S9" s="663"/>
    </row>
    <row r="10" spans="1:26" s="16" customFormat="1" ht="13.2" customHeight="1">
      <c r="A10" s="101">
        <v>2030</v>
      </c>
      <c r="B10" s="21" t="s">
        <v>5</v>
      </c>
      <c r="C10" s="189">
        <v>37049551</v>
      </c>
      <c r="D10" s="189">
        <v>2856425</v>
      </c>
      <c r="E10" s="189">
        <v>1941101</v>
      </c>
      <c r="F10" s="189">
        <v>1931393</v>
      </c>
      <c r="G10" s="189">
        <v>954392</v>
      </c>
      <c r="H10" s="189">
        <v>2288674</v>
      </c>
      <c r="I10" s="189">
        <v>3432610</v>
      </c>
      <c r="J10" s="189">
        <v>5575169</v>
      </c>
      <c r="K10" s="189">
        <v>902170</v>
      </c>
      <c r="L10" s="189">
        <v>2014780</v>
      </c>
      <c r="M10" s="189">
        <v>1100726</v>
      </c>
      <c r="N10" s="189">
        <v>2382034</v>
      </c>
      <c r="O10" s="189">
        <v>4178822</v>
      </c>
      <c r="P10" s="189">
        <v>1110712</v>
      </c>
      <c r="Q10" s="189">
        <v>1313490</v>
      </c>
      <c r="R10" s="189">
        <v>3473820</v>
      </c>
      <c r="S10" s="47">
        <v>1593233</v>
      </c>
    </row>
    <row r="11" spans="1:26" s="16" customFormat="1" ht="13.2" customHeight="1">
      <c r="A11" s="101"/>
      <c r="B11" s="142" t="s">
        <v>354</v>
      </c>
      <c r="C11" s="196"/>
      <c r="D11" s="196"/>
      <c r="E11" s="196"/>
      <c r="F11" s="196"/>
      <c r="G11" s="196"/>
      <c r="H11" s="196"/>
      <c r="I11" s="196"/>
      <c r="J11" s="196"/>
      <c r="K11" s="196"/>
      <c r="L11" s="196"/>
      <c r="M11" s="196"/>
      <c r="N11" s="196"/>
      <c r="O11" s="196"/>
      <c r="P11" s="196"/>
      <c r="Q11" s="196"/>
      <c r="R11" s="196"/>
      <c r="S11" s="47"/>
    </row>
    <row r="12" spans="1:26" s="16" customFormat="1" ht="13.2" customHeight="1">
      <c r="A12" s="101"/>
      <c r="B12" s="25" t="s">
        <v>250</v>
      </c>
      <c r="C12" s="196">
        <v>12839943</v>
      </c>
      <c r="D12" s="196">
        <v>990778</v>
      </c>
      <c r="E12" s="196">
        <v>694902</v>
      </c>
      <c r="F12" s="196">
        <v>705262</v>
      </c>
      <c r="G12" s="196">
        <v>339689</v>
      </c>
      <c r="H12" s="196">
        <v>859420</v>
      </c>
      <c r="I12" s="196">
        <v>1102736</v>
      </c>
      <c r="J12" s="196">
        <v>1784064</v>
      </c>
      <c r="K12" s="196">
        <v>340730</v>
      </c>
      <c r="L12" s="196">
        <v>694052</v>
      </c>
      <c r="M12" s="196">
        <v>393722</v>
      </c>
      <c r="N12" s="196">
        <v>761549</v>
      </c>
      <c r="O12" s="196">
        <v>1546916</v>
      </c>
      <c r="P12" s="196">
        <v>427485</v>
      </c>
      <c r="Q12" s="196">
        <v>473109</v>
      </c>
      <c r="R12" s="196">
        <v>1141291</v>
      </c>
      <c r="S12" s="190">
        <v>584238</v>
      </c>
    </row>
    <row r="13" spans="1:26" s="16" customFormat="1" ht="13.2" customHeight="1">
      <c r="A13" s="101"/>
      <c r="B13" s="142" t="s">
        <v>135</v>
      </c>
      <c r="C13" s="24"/>
      <c r="D13" s="24"/>
      <c r="E13" s="24"/>
      <c r="F13" s="24"/>
      <c r="G13" s="24"/>
      <c r="H13" s="24"/>
      <c r="I13" s="24"/>
      <c r="J13" s="24"/>
      <c r="K13" s="24"/>
      <c r="L13" s="24"/>
      <c r="M13" s="24"/>
      <c r="N13" s="24"/>
      <c r="O13" s="24"/>
      <c r="P13" s="24"/>
      <c r="Q13" s="24"/>
      <c r="R13" s="24"/>
    </row>
    <row r="14" spans="1:26" s="16" customFormat="1" ht="13.2" customHeight="1">
      <c r="A14" s="101"/>
      <c r="B14" s="27" t="s">
        <v>290</v>
      </c>
      <c r="C14" s="22">
        <v>2555721</v>
      </c>
      <c r="D14" s="22">
        <v>195081</v>
      </c>
      <c r="E14" s="22">
        <v>137494</v>
      </c>
      <c r="F14" s="22">
        <v>135486</v>
      </c>
      <c r="G14" s="22">
        <v>67720</v>
      </c>
      <c r="H14" s="22">
        <v>163714</v>
      </c>
      <c r="I14" s="22">
        <v>224830</v>
      </c>
      <c r="J14" s="22">
        <v>376891</v>
      </c>
      <c r="K14" s="22">
        <v>65227</v>
      </c>
      <c r="L14" s="22">
        <v>139481</v>
      </c>
      <c r="M14" s="22">
        <v>75577</v>
      </c>
      <c r="N14" s="22">
        <v>156920</v>
      </c>
      <c r="O14" s="22">
        <v>295596</v>
      </c>
      <c r="P14" s="22">
        <v>79969</v>
      </c>
      <c r="Q14" s="22">
        <v>92131</v>
      </c>
      <c r="R14" s="22">
        <v>235377</v>
      </c>
      <c r="S14" s="16">
        <v>114227</v>
      </c>
    </row>
    <row r="15" spans="1:26" s="16" customFormat="1" ht="13.2" customHeight="1">
      <c r="A15" s="101"/>
      <c r="B15" s="143" t="s">
        <v>223</v>
      </c>
      <c r="C15" s="24"/>
      <c r="D15" s="24"/>
      <c r="E15" s="24"/>
      <c r="F15" s="24"/>
      <c r="G15" s="24"/>
      <c r="H15" s="24"/>
      <c r="I15" s="24"/>
      <c r="J15" s="24"/>
      <c r="K15" s="24"/>
      <c r="L15" s="24"/>
      <c r="M15" s="24"/>
      <c r="N15" s="24"/>
      <c r="O15" s="24"/>
      <c r="P15" s="24"/>
      <c r="Q15" s="24"/>
      <c r="R15" s="24"/>
    </row>
    <row r="16" spans="1:26" s="16" customFormat="1" ht="13.2" customHeight="1">
      <c r="A16" s="101"/>
      <c r="B16" s="31" t="s">
        <v>72</v>
      </c>
      <c r="C16" s="22">
        <v>2090278</v>
      </c>
      <c r="D16" s="22">
        <v>149811</v>
      </c>
      <c r="E16" s="22">
        <v>113416</v>
      </c>
      <c r="F16" s="22">
        <v>115963</v>
      </c>
      <c r="G16" s="22">
        <v>53116</v>
      </c>
      <c r="H16" s="22">
        <v>135748</v>
      </c>
      <c r="I16" s="22">
        <v>189708</v>
      </c>
      <c r="J16" s="22">
        <v>288652</v>
      </c>
      <c r="K16" s="22">
        <v>57812</v>
      </c>
      <c r="L16" s="22">
        <v>119099</v>
      </c>
      <c r="M16" s="22">
        <v>67747</v>
      </c>
      <c r="N16" s="22">
        <v>124653</v>
      </c>
      <c r="O16" s="22">
        <v>251058</v>
      </c>
      <c r="P16" s="22">
        <v>67459</v>
      </c>
      <c r="Q16" s="22">
        <v>77856</v>
      </c>
      <c r="R16" s="22">
        <v>187478</v>
      </c>
      <c r="S16" s="16">
        <v>90702</v>
      </c>
    </row>
    <row r="17" spans="1:20" s="16" customFormat="1" ht="13.2" customHeight="1">
      <c r="A17" s="101"/>
      <c r="B17" s="31" t="s">
        <v>73</v>
      </c>
      <c r="C17" s="22">
        <v>2023974</v>
      </c>
      <c r="D17" s="22">
        <v>149827</v>
      </c>
      <c r="E17" s="22">
        <v>110293</v>
      </c>
      <c r="F17" s="22">
        <v>112890</v>
      </c>
      <c r="G17" s="22">
        <v>52988</v>
      </c>
      <c r="H17" s="22">
        <v>130200</v>
      </c>
      <c r="I17" s="22">
        <v>179353</v>
      </c>
      <c r="J17" s="22">
        <v>265945</v>
      </c>
      <c r="K17" s="22">
        <v>57409</v>
      </c>
      <c r="L17" s="22">
        <v>116011</v>
      </c>
      <c r="M17" s="22">
        <v>67038</v>
      </c>
      <c r="N17" s="22">
        <v>119193</v>
      </c>
      <c r="O17" s="22">
        <v>248049</v>
      </c>
      <c r="P17" s="22">
        <v>67346</v>
      </c>
      <c r="Q17" s="22">
        <v>79232</v>
      </c>
      <c r="R17" s="22">
        <v>178500</v>
      </c>
      <c r="S17" s="16">
        <v>89700</v>
      </c>
    </row>
    <row r="18" spans="1:20" s="16" customFormat="1" ht="13.2" customHeight="1">
      <c r="A18" s="101"/>
      <c r="B18" s="31" t="s">
        <v>74</v>
      </c>
      <c r="C18" s="22">
        <v>2189486</v>
      </c>
      <c r="D18" s="22">
        <v>174418</v>
      </c>
      <c r="E18" s="22">
        <v>120405</v>
      </c>
      <c r="F18" s="22">
        <v>119601</v>
      </c>
      <c r="G18" s="22">
        <v>60332</v>
      </c>
      <c r="H18" s="22">
        <v>147334</v>
      </c>
      <c r="I18" s="22">
        <v>180102</v>
      </c>
      <c r="J18" s="22">
        <v>294386</v>
      </c>
      <c r="K18" s="22">
        <v>57712</v>
      </c>
      <c r="L18" s="22">
        <v>115269</v>
      </c>
      <c r="M18" s="22">
        <v>68271</v>
      </c>
      <c r="N18" s="22">
        <v>127747</v>
      </c>
      <c r="O18" s="22">
        <v>267384</v>
      </c>
      <c r="P18" s="22">
        <v>74919</v>
      </c>
      <c r="Q18" s="22">
        <v>84883</v>
      </c>
      <c r="R18" s="22">
        <v>192170</v>
      </c>
      <c r="S18" s="16">
        <v>104553</v>
      </c>
    </row>
    <row r="19" spans="1:20" s="16" customFormat="1" ht="13.2" customHeight="1">
      <c r="A19" s="101"/>
      <c r="B19" s="31" t="s">
        <v>75</v>
      </c>
      <c r="C19" s="22">
        <v>1881215</v>
      </c>
      <c r="D19" s="22">
        <v>156902</v>
      </c>
      <c r="E19" s="22">
        <v>100992</v>
      </c>
      <c r="F19" s="22">
        <v>102463</v>
      </c>
      <c r="G19" s="22">
        <v>51926</v>
      </c>
      <c r="H19" s="22">
        <v>131341</v>
      </c>
      <c r="I19" s="22">
        <v>151019</v>
      </c>
      <c r="J19" s="22">
        <v>263431</v>
      </c>
      <c r="K19" s="22">
        <v>47861</v>
      </c>
      <c r="L19" s="22">
        <v>95177</v>
      </c>
      <c r="M19" s="22">
        <v>52664</v>
      </c>
      <c r="N19" s="22">
        <v>111809</v>
      </c>
      <c r="O19" s="22">
        <v>227117</v>
      </c>
      <c r="P19" s="22">
        <v>64782</v>
      </c>
      <c r="Q19" s="22">
        <v>68644</v>
      </c>
      <c r="R19" s="22">
        <v>164092</v>
      </c>
      <c r="S19" s="16">
        <v>90995</v>
      </c>
    </row>
    <row r="20" spans="1:20" s="16" customFormat="1" ht="13.2" customHeight="1">
      <c r="A20" s="101"/>
      <c r="B20" s="31" t="s">
        <v>77</v>
      </c>
      <c r="C20" s="22">
        <v>1251972</v>
      </c>
      <c r="D20" s="22">
        <v>102708</v>
      </c>
      <c r="E20" s="22">
        <v>69609</v>
      </c>
      <c r="F20" s="22">
        <v>67855</v>
      </c>
      <c r="G20" s="22">
        <v>34356</v>
      </c>
      <c r="H20" s="22">
        <v>91818</v>
      </c>
      <c r="I20" s="22">
        <v>100153</v>
      </c>
      <c r="J20" s="22">
        <v>171385</v>
      </c>
      <c r="K20" s="22">
        <v>31534</v>
      </c>
      <c r="L20" s="22">
        <v>62201</v>
      </c>
      <c r="M20" s="22">
        <v>34368</v>
      </c>
      <c r="N20" s="22">
        <v>74665</v>
      </c>
      <c r="O20" s="22">
        <v>147909</v>
      </c>
      <c r="P20" s="22">
        <v>43116</v>
      </c>
      <c r="Q20" s="22">
        <v>43254</v>
      </c>
      <c r="R20" s="22">
        <v>117390</v>
      </c>
      <c r="S20" s="16">
        <v>59651</v>
      </c>
    </row>
    <row r="21" spans="1:20" s="16" customFormat="1" ht="13.2" customHeight="1">
      <c r="A21" s="101"/>
      <c r="B21" s="27" t="s">
        <v>282</v>
      </c>
      <c r="C21" s="24">
        <v>847297</v>
      </c>
      <c r="D21" s="24">
        <v>62031</v>
      </c>
      <c r="E21" s="24">
        <v>42693</v>
      </c>
      <c r="F21" s="24">
        <v>51004</v>
      </c>
      <c r="G21" s="24">
        <v>19251</v>
      </c>
      <c r="H21" s="24">
        <v>59265</v>
      </c>
      <c r="I21" s="24">
        <v>77571</v>
      </c>
      <c r="J21" s="24">
        <v>123374</v>
      </c>
      <c r="K21" s="24">
        <v>23175</v>
      </c>
      <c r="L21" s="24">
        <v>46814</v>
      </c>
      <c r="M21" s="24">
        <v>28057</v>
      </c>
      <c r="N21" s="24">
        <v>46562</v>
      </c>
      <c r="O21" s="24">
        <v>109803</v>
      </c>
      <c r="P21" s="24">
        <v>29894</v>
      </c>
      <c r="Q21" s="24">
        <v>27109</v>
      </c>
      <c r="R21" s="24">
        <v>66284</v>
      </c>
      <c r="S21" s="16">
        <v>34410</v>
      </c>
    </row>
    <row r="22" spans="1:20" s="16" customFormat="1" ht="13.2" customHeight="1">
      <c r="A22" s="101"/>
      <c r="B22" s="143" t="s">
        <v>128</v>
      </c>
      <c r="C22" s="22"/>
      <c r="D22" s="22"/>
      <c r="E22" s="22"/>
      <c r="F22" s="22"/>
      <c r="G22" s="22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3"/>
    </row>
    <row r="23" spans="1:20" s="16" customFormat="1" ht="13.2" customHeight="1">
      <c r="A23" s="101">
        <v>2040</v>
      </c>
      <c r="B23" s="21" t="s">
        <v>5</v>
      </c>
      <c r="C23" s="189">
        <v>35258862</v>
      </c>
      <c r="D23" s="189">
        <v>2725301</v>
      </c>
      <c r="E23" s="189">
        <v>1820896</v>
      </c>
      <c r="F23" s="189">
        <v>1785703</v>
      </c>
      <c r="G23" s="189">
        <v>896868</v>
      </c>
      <c r="H23" s="189">
        <v>2124512</v>
      </c>
      <c r="I23" s="189">
        <v>3349316</v>
      </c>
      <c r="J23" s="189">
        <v>5474490</v>
      </c>
      <c r="K23" s="189">
        <v>835927</v>
      </c>
      <c r="L23" s="189">
        <v>1902545</v>
      </c>
      <c r="M23" s="189">
        <v>1034552</v>
      </c>
      <c r="N23" s="189">
        <v>2342379</v>
      </c>
      <c r="O23" s="189">
        <v>3886338</v>
      </c>
      <c r="P23" s="189">
        <v>1013484</v>
      </c>
      <c r="Q23" s="189">
        <v>1223952</v>
      </c>
      <c r="R23" s="189">
        <v>3348976</v>
      </c>
      <c r="S23" s="47">
        <v>1493623</v>
      </c>
    </row>
    <row r="24" spans="1:20" s="16" customFormat="1" ht="13.2" customHeight="1">
      <c r="A24" s="101"/>
      <c r="B24" s="142" t="s">
        <v>354</v>
      </c>
      <c r="C24" s="196"/>
      <c r="D24" s="196"/>
      <c r="E24" s="196"/>
      <c r="F24" s="196"/>
      <c r="G24" s="196"/>
      <c r="H24" s="196"/>
      <c r="I24" s="196"/>
      <c r="J24" s="196"/>
      <c r="K24" s="196"/>
      <c r="L24" s="196"/>
      <c r="M24" s="196"/>
      <c r="N24" s="196"/>
      <c r="O24" s="196"/>
      <c r="P24" s="196"/>
      <c r="Q24" s="196"/>
      <c r="R24" s="196"/>
      <c r="S24" s="47"/>
    </row>
    <row r="25" spans="1:20" s="16" customFormat="1" ht="13.2" customHeight="1">
      <c r="A25" s="101"/>
      <c r="B25" s="25" t="s">
        <v>250</v>
      </c>
      <c r="C25" s="196">
        <v>14467259</v>
      </c>
      <c r="D25" s="196">
        <v>1127574</v>
      </c>
      <c r="E25" s="196">
        <v>772282</v>
      </c>
      <c r="F25" s="196">
        <v>766762</v>
      </c>
      <c r="G25" s="196">
        <v>385257</v>
      </c>
      <c r="H25" s="196">
        <v>930487</v>
      </c>
      <c r="I25" s="196">
        <v>1270289</v>
      </c>
      <c r="J25" s="196">
        <v>2095371</v>
      </c>
      <c r="K25" s="196">
        <v>371962</v>
      </c>
      <c r="L25" s="196">
        <v>780561</v>
      </c>
      <c r="M25" s="196">
        <v>432168</v>
      </c>
      <c r="N25" s="196">
        <v>884034</v>
      </c>
      <c r="O25" s="196">
        <v>1696562</v>
      </c>
      <c r="P25" s="196">
        <v>459585</v>
      </c>
      <c r="Q25" s="196">
        <v>528961</v>
      </c>
      <c r="R25" s="196">
        <v>1313449</v>
      </c>
      <c r="S25" s="190">
        <v>651955</v>
      </c>
    </row>
    <row r="26" spans="1:20" s="16" customFormat="1" ht="13.2" customHeight="1">
      <c r="A26" s="101"/>
      <c r="B26" s="142" t="s">
        <v>135</v>
      </c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4"/>
      <c r="N26" s="24"/>
      <c r="O26" s="24"/>
      <c r="P26" s="24"/>
      <c r="Q26" s="24"/>
      <c r="R26" s="24"/>
    </row>
    <row r="27" spans="1:20" s="16" customFormat="1" ht="13.2" customHeight="1">
      <c r="A27" s="101"/>
      <c r="B27" s="27" t="s">
        <v>290</v>
      </c>
      <c r="C27" s="22">
        <v>3024400</v>
      </c>
      <c r="D27" s="22">
        <v>243306</v>
      </c>
      <c r="E27" s="22">
        <v>157929</v>
      </c>
      <c r="F27" s="22">
        <v>153161</v>
      </c>
      <c r="G27" s="22">
        <v>81008</v>
      </c>
      <c r="H27" s="22">
        <v>182842</v>
      </c>
      <c r="I27" s="22">
        <v>273649</v>
      </c>
      <c r="J27" s="22">
        <v>462572</v>
      </c>
      <c r="K27" s="22">
        <v>73798</v>
      </c>
      <c r="L27" s="22">
        <v>161152</v>
      </c>
      <c r="M27" s="22">
        <v>87586</v>
      </c>
      <c r="N27" s="22">
        <v>191984</v>
      </c>
      <c r="O27" s="22">
        <v>342986</v>
      </c>
      <c r="P27" s="22">
        <v>89744</v>
      </c>
      <c r="Q27" s="22">
        <v>107933</v>
      </c>
      <c r="R27" s="22">
        <v>281410</v>
      </c>
      <c r="S27" s="16">
        <v>133340</v>
      </c>
    </row>
    <row r="28" spans="1:20" s="16" customFormat="1" ht="13.2" customHeight="1">
      <c r="A28" s="101"/>
      <c r="B28" s="143" t="s">
        <v>223</v>
      </c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24"/>
    </row>
    <row r="29" spans="1:20" s="16" customFormat="1" ht="13.2" customHeight="1">
      <c r="A29" s="101"/>
      <c r="B29" s="31" t="s">
        <v>72</v>
      </c>
      <c r="C29" s="22">
        <v>2768948</v>
      </c>
      <c r="D29" s="22">
        <v>218609</v>
      </c>
      <c r="E29" s="22">
        <v>144773</v>
      </c>
      <c r="F29" s="22">
        <v>141087</v>
      </c>
      <c r="G29" s="22">
        <v>74987</v>
      </c>
      <c r="H29" s="22">
        <v>174097</v>
      </c>
      <c r="I29" s="22">
        <v>244531</v>
      </c>
      <c r="J29" s="22">
        <v>421936</v>
      </c>
      <c r="K29" s="22">
        <v>68117</v>
      </c>
      <c r="L29" s="22">
        <v>147420</v>
      </c>
      <c r="M29" s="22">
        <v>78282</v>
      </c>
      <c r="N29" s="22">
        <v>172000</v>
      </c>
      <c r="O29" s="22">
        <v>319339</v>
      </c>
      <c r="P29" s="22">
        <v>84742</v>
      </c>
      <c r="Q29" s="22">
        <v>98745</v>
      </c>
      <c r="R29" s="22">
        <v>256024</v>
      </c>
      <c r="S29" s="16">
        <v>124259</v>
      </c>
    </row>
    <row r="30" spans="1:20" s="16" customFormat="1" ht="13.2" customHeight="1">
      <c r="A30" s="101"/>
      <c r="B30" s="31" t="s">
        <v>73</v>
      </c>
      <c r="C30" s="22">
        <v>2277235</v>
      </c>
      <c r="D30" s="22">
        <v>174226</v>
      </c>
      <c r="E30" s="22">
        <v>122088</v>
      </c>
      <c r="F30" s="22">
        <v>120510</v>
      </c>
      <c r="G30" s="22">
        <v>60207</v>
      </c>
      <c r="H30" s="22">
        <v>146252</v>
      </c>
      <c r="I30" s="22">
        <v>201311</v>
      </c>
      <c r="J30" s="22">
        <v>336067</v>
      </c>
      <c r="K30" s="22">
        <v>57730</v>
      </c>
      <c r="L30" s="22">
        <v>124272</v>
      </c>
      <c r="M30" s="22">
        <v>67271</v>
      </c>
      <c r="N30" s="22">
        <v>140478</v>
      </c>
      <c r="O30" s="22">
        <v>261715</v>
      </c>
      <c r="P30" s="22">
        <v>71475</v>
      </c>
      <c r="Q30" s="22">
        <v>82108</v>
      </c>
      <c r="R30" s="22">
        <v>209270</v>
      </c>
      <c r="S30" s="16">
        <v>102255</v>
      </c>
    </row>
    <row r="31" spans="1:20" s="16" customFormat="1" ht="13.2" customHeight="1">
      <c r="A31" s="101"/>
      <c r="B31" s="31" t="s">
        <v>74</v>
      </c>
      <c r="C31" s="22">
        <v>1763220</v>
      </c>
      <c r="D31" s="22">
        <v>127266</v>
      </c>
      <c r="E31" s="22">
        <v>95253</v>
      </c>
      <c r="F31" s="22">
        <v>97328</v>
      </c>
      <c r="G31" s="22">
        <v>44717</v>
      </c>
      <c r="H31" s="22">
        <v>114572</v>
      </c>
      <c r="I31" s="22">
        <v>160481</v>
      </c>
      <c r="J31" s="22">
        <v>245149</v>
      </c>
      <c r="K31" s="22">
        <v>48356</v>
      </c>
      <c r="L31" s="22">
        <v>100086</v>
      </c>
      <c r="M31" s="22">
        <v>56653</v>
      </c>
      <c r="N31" s="22">
        <v>105984</v>
      </c>
      <c r="O31" s="22">
        <v>210055</v>
      </c>
      <c r="P31" s="22">
        <v>56903</v>
      </c>
      <c r="Q31" s="22">
        <v>65366</v>
      </c>
      <c r="R31" s="22">
        <v>158191</v>
      </c>
      <c r="S31" s="16">
        <v>76860</v>
      </c>
    </row>
    <row r="32" spans="1:20" s="30" customFormat="1" ht="13.2" customHeight="1">
      <c r="A32" s="101"/>
      <c r="B32" s="31" t="s">
        <v>75</v>
      </c>
      <c r="C32" s="22">
        <v>1579808</v>
      </c>
      <c r="D32" s="22">
        <v>117383</v>
      </c>
      <c r="E32" s="22">
        <v>85921</v>
      </c>
      <c r="F32" s="22">
        <v>87594</v>
      </c>
      <c r="G32" s="22">
        <v>41091</v>
      </c>
      <c r="H32" s="22">
        <v>101705</v>
      </c>
      <c r="I32" s="22">
        <v>140360</v>
      </c>
      <c r="J32" s="22">
        <v>209798</v>
      </c>
      <c r="K32" s="22">
        <v>44418</v>
      </c>
      <c r="L32" s="22">
        <v>89977</v>
      </c>
      <c r="M32" s="22">
        <v>51919</v>
      </c>
      <c r="N32" s="22">
        <v>93729</v>
      </c>
      <c r="O32" s="22">
        <v>192392</v>
      </c>
      <c r="P32" s="22">
        <v>52462</v>
      </c>
      <c r="Q32" s="22">
        <v>61323</v>
      </c>
      <c r="R32" s="22">
        <v>139676</v>
      </c>
      <c r="S32" s="30">
        <v>70060</v>
      </c>
      <c r="T32" s="16"/>
    </row>
    <row r="33" spans="1:20" s="30" customFormat="1" ht="13.2" customHeight="1">
      <c r="A33" s="101"/>
      <c r="B33" s="31" t="s">
        <v>77</v>
      </c>
      <c r="C33" s="22">
        <v>1501343</v>
      </c>
      <c r="D33" s="22">
        <v>119276</v>
      </c>
      <c r="E33" s="22">
        <v>82399</v>
      </c>
      <c r="F33" s="22">
        <v>81637</v>
      </c>
      <c r="G33" s="22">
        <v>41065</v>
      </c>
      <c r="H33" s="22">
        <v>101081</v>
      </c>
      <c r="I33" s="22">
        <v>123996</v>
      </c>
      <c r="J33" s="22">
        <v>203125</v>
      </c>
      <c r="K33" s="22">
        <v>39610</v>
      </c>
      <c r="L33" s="22">
        <v>78966</v>
      </c>
      <c r="M33" s="22">
        <v>46761</v>
      </c>
      <c r="N33" s="22">
        <v>87981</v>
      </c>
      <c r="O33" s="22">
        <v>182963</v>
      </c>
      <c r="P33" s="22">
        <v>51117</v>
      </c>
      <c r="Q33" s="22">
        <v>57924</v>
      </c>
      <c r="R33" s="22">
        <v>132015</v>
      </c>
      <c r="S33" s="30">
        <v>71427</v>
      </c>
      <c r="T33" s="16"/>
    </row>
    <row r="34" spans="1:20" s="30" customFormat="1" ht="13.2" customHeight="1">
      <c r="A34" s="101"/>
      <c r="B34" s="27" t="s">
        <v>282</v>
      </c>
      <c r="C34" s="24">
        <v>1552305</v>
      </c>
      <c r="D34" s="24">
        <v>127508</v>
      </c>
      <c r="E34" s="24">
        <v>83919</v>
      </c>
      <c r="F34" s="24">
        <v>85445</v>
      </c>
      <c r="G34" s="24">
        <v>42182</v>
      </c>
      <c r="H34" s="24">
        <v>109938</v>
      </c>
      <c r="I34" s="24">
        <v>125961</v>
      </c>
      <c r="J34" s="24">
        <v>216724</v>
      </c>
      <c r="K34" s="24">
        <v>39933</v>
      </c>
      <c r="L34" s="24">
        <v>78688</v>
      </c>
      <c r="M34" s="24">
        <v>43696</v>
      </c>
      <c r="N34" s="24">
        <v>91878</v>
      </c>
      <c r="O34" s="24">
        <v>187112</v>
      </c>
      <c r="P34" s="24">
        <v>53142</v>
      </c>
      <c r="Q34" s="24">
        <v>55562</v>
      </c>
      <c r="R34" s="24">
        <v>136863</v>
      </c>
      <c r="S34" s="30">
        <v>73754</v>
      </c>
      <c r="T34" s="16"/>
    </row>
    <row r="35" spans="1:20" s="30" customFormat="1" ht="13.2" customHeight="1">
      <c r="A35" s="101"/>
      <c r="B35" s="143" t="s">
        <v>128</v>
      </c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3"/>
      <c r="T35" s="16"/>
    </row>
    <row r="36" spans="1:20" s="30" customFormat="1" ht="13.2" customHeight="1">
      <c r="A36" s="101">
        <v>2050</v>
      </c>
      <c r="B36" s="21" t="s">
        <v>5</v>
      </c>
      <c r="C36" s="189">
        <v>33199662</v>
      </c>
      <c r="D36" s="189">
        <v>2574595</v>
      </c>
      <c r="E36" s="189">
        <v>1684273</v>
      </c>
      <c r="F36" s="189">
        <v>1633142</v>
      </c>
      <c r="G36" s="189">
        <v>830371</v>
      </c>
      <c r="H36" s="189">
        <v>1950835</v>
      </c>
      <c r="I36" s="189">
        <v>3236083</v>
      </c>
      <c r="J36" s="189">
        <v>5330538</v>
      </c>
      <c r="K36" s="189">
        <v>764272</v>
      </c>
      <c r="L36" s="189">
        <v>1775257</v>
      </c>
      <c r="M36" s="189">
        <v>961800</v>
      </c>
      <c r="N36" s="189">
        <v>2276127</v>
      </c>
      <c r="O36" s="189">
        <v>3576669</v>
      </c>
      <c r="P36" s="189">
        <v>913445</v>
      </c>
      <c r="Q36" s="189">
        <v>1120954</v>
      </c>
      <c r="R36" s="189">
        <v>3190219</v>
      </c>
      <c r="S36" s="91">
        <v>1381082</v>
      </c>
      <c r="T36" s="16"/>
    </row>
    <row r="37" spans="1:20" s="16" customFormat="1" ht="13.2" customHeight="1">
      <c r="A37" s="101"/>
      <c r="B37" s="142" t="s">
        <v>354</v>
      </c>
      <c r="C37" s="196"/>
      <c r="D37" s="196"/>
      <c r="E37" s="196"/>
      <c r="F37" s="196"/>
      <c r="G37" s="196"/>
      <c r="H37" s="196"/>
      <c r="I37" s="196"/>
      <c r="J37" s="196"/>
      <c r="K37" s="196"/>
      <c r="L37" s="196"/>
      <c r="M37" s="196"/>
      <c r="N37" s="196"/>
      <c r="O37" s="196"/>
      <c r="P37" s="196"/>
      <c r="Q37" s="196"/>
      <c r="R37" s="196"/>
      <c r="S37" s="91"/>
    </row>
    <row r="38" spans="1:20" s="16" customFormat="1" ht="13.2" customHeight="1">
      <c r="A38" s="101"/>
      <c r="B38" s="25" t="s">
        <v>250</v>
      </c>
      <c r="C38" s="196">
        <v>14671642</v>
      </c>
      <c r="D38" s="196">
        <v>1153777</v>
      </c>
      <c r="E38" s="196">
        <v>765951</v>
      </c>
      <c r="F38" s="196">
        <v>751137</v>
      </c>
      <c r="G38" s="196">
        <v>380360</v>
      </c>
      <c r="H38" s="196">
        <v>905668</v>
      </c>
      <c r="I38" s="196">
        <v>1353171</v>
      </c>
      <c r="J38" s="196">
        <v>2221563</v>
      </c>
      <c r="K38" s="196">
        <v>363612</v>
      </c>
      <c r="L38" s="196">
        <v>791938</v>
      </c>
      <c r="M38" s="196">
        <v>432800</v>
      </c>
      <c r="N38" s="196">
        <v>933863</v>
      </c>
      <c r="O38" s="196">
        <v>1657055</v>
      </c>
      <c r="P38" s="196">
        <v>441619</v>
      </c>
      <c r="Q38" s="196">
        <v>519887</v>
      </c>
      <c r="R38" s="196">
        <v>1354388</v>
      </c>
      <c r="S38" s="190">
        <v>644853</v>
      </c>
    </row>
    <row r="39" spans="1:20" s="16" customFormat="1" ht="13.2" customHeight="1">
      <c r="A39" s="101"/>
      <c r="B39" s="142" t="s">
        <v>135</v>
      </c>
      <c r="C39" s="196"/>
      <c r="D39" s="196"/>
      <c r="E39" s="196"/>
      <c r="F39" s="196"/>
      <c r="G39" s="196"/>
      <c r="H39" s="196"/>
      <c r="I39" s="196"/>
      <c r="J39" s="196"/>
      <c r="K39" s="196"/>
      <c r="L39" s="196"/>
      <c r="M39" s="196"/>
      <c r="N39" s="196"/>
      <c r="O39" s="196"/>
      <c r="P39" s="196"/>
      <c r="Q39" s="196"/>
      <c r="R39" s="196"/>
      <c r="S39" s="91"/>
    </row>
    <row r="40" spans="1:20" s="16" customFormat="1" ht="13.2" customHeight="1">
      <c r="A40" s="101"/>
      <c r="B40" s="27" t="s">
        <v>290</v>
      </c>
      <c r="C40" s="22">
        <v>2263247</v>
      </c>
      <c r="D40" s="22">
        <v>183026</v>
      </c>
      <c r="E40" s="22">
        <v>113211</v>
      </c>
      <c r="F40" s="22">
        <v>108940</v>
      </c>
      <c r="G40" s="22">
        <v>54775</v>
      </c>
      <c r="H40" s="22">
        <v>131635</v>
      </c>
      <c r="I40" s="22">
        <v>230190</v>
      </c>
      <c r="J40" s="22">
        <v>368725</v>
      </c>
      <c r="K40" s="22">
        <v>51266</v>
      </c>
      <c r="L40" s="22">
        <v>119695</v>
      </c>
      <c r="M40" s="22">
        <v>65031</v>
      </c>
      <c r="N40" s="22">
        <v>154964</v>
      </c>
      <c r="O40" s="22">
        <v>236396</v>
      </c>
      <c r="P40" s="22">
        <v>61424</v>
      </c>
      <c r="Q40" s="22">
        <v>74285</v>
      </c>
      <c r="R40" s="22">
        <v>214584</v>
      </c>
      <c r="S40" s="16">
        <v>95100</v>
      </c>
    </row>
    <row r="41" spans="1:20" s="16" customFormat="1" ht="13.2" customHeight="1">
      <c r="A41" s="101"/>
      <c r="B41" s="143" t="s">
        <v>223</v>
      </c>
      <c r="C41" s="24"/>
      <c r="D41" s="24"/>
      <c r="E41" s="24"/>
      <c r="F41" s="24"/>
      <c r="G41" s="24"/>
      <c r="H41" s="24"/>
      <c r="I41" s="24"/>
      <c r="J41" s="24"/>
      <c r="K41" s="24"/>
      <c r="L41" s="24"/>
      <c r="M41" s="24"/>
      <c r="N41" s="24"/>
      <c r="O41" s="24"/>
      <c r="P41" s="24"/>
      <c r="Q41" s="24"/>
      <c r="R41" s="24"/>
    </row>
    <row r="42" spans="1:20" s="16" customFormat="1" ht="13.2" customHeight="1">
      <c r="A42" s="101"/>
      <c r="B42" s="31" t="s">
        <v>72</v>
      </c>
      <c r="C42" s="22">
        <v>2537613</v>
      </c>
      <c r="D42" s="22">
        <v>202278</v>
      </c>
      <c r="E42" s="22">
        <v>129167</v>
      </c>
      <c r="F42" s="22">
        <v>125024</v>
      </c>
      <c r="G42" s="22">
        <v>64249</v>
      </c>
      <c r="H42" s="22">
        <v>147841</v>
      </c>
      <c r="I42" s="22">
        <v>243954</v>
      </c>
      <c r="J42" s="22">
        <v>400457</v>
      </c>
      <c r="K42" s="22">
        <v>61270</v>
      </c>
      <c r="L42" s="22">
        <v>138016</v>
      </c>
      <c r="M42" s="22">
        <v>74828</v>
      </c>
      <c r="N42" s="22">
        <v>167970</v>
      </c>
      <c r="O42" s="22">
        <v>277867</v>
      </c>
      <c r="P42" s="22">
        <v>71696</v>
      </c>
      <c r="Q42" s="22">
        <v>87238</v>
      </c>
      <c r="R42" s="22">
        <v>237929</v>
      </c>
      <c r="S42" s="16">
        <v>107829</v>
      </c>
    </row>
    <row r="43" spans="1:20" s="16" customFormat="1" ht="13.2" customHeight="1">
      <c r="A43" s="101"/>
      <c r="B43" s="31" t="s">
        <v>73</v>
      </c>
      <c r="C43" s="22">
        <v>2721853</v>
      </c>
      <c r="D43" s="22">
        <v>218930</v>
      </c>
      <c r="E43" s="22">
        <v>141914</v>
      </c>
      <c r="F43" s="22">
        <v>137877</v>
      </c>
      <c r="G43" s="22">
        <v>72699</v>
      </c>
      <c r="H43" s="22">
        <v>165233</v>
      </c>
      <c r="I43" s="22">
        <v>247216</v>
      </c>
      <c r="J43" s="22">
        <v>415854</v>
      </c>
      <c r="K43" s="22">
        <v>66095</v>
      </c>
      <c r="L43" s="22">
        <v>145198</v>
      </c>
      <c r="M43" s="22">
        <v>78796</v>
      </c>
      <c r="N43" s="22">
        <v>173438</v>
      </c>
      <c r="O43" s="22">
        <v>306969</v>
      </c>
      <c r="P43" s="22">
        <v>81236</v>
      </c>
      <c r="Q43" s="22">
        <v>97154</v>
      </c>
      <c r="R43" s="22">
        <v>252613</v>
      </c>
      <c r="S43" s="16">
        <v>120631</v>
      </c>
    </row>
    <row r="44" spans="1:20" s="16" customFormat="1" ht="13.2" customHeight="1">
      <c r="A44" s="101"/>
      <c r="B44" s="31" t="s">
        <v>74</v>
      </c>
      <c r="C44" s="22">
        <v>2371129</v>
      </c>
      <c r="D44" s="22">
        <v>187529</v>
      </c>
      <c r="E44" s="22">
        <v>123613</v>
      </c>
      <c r="F44" s="22">
        <v>120681</v>
      </c>
      <c r="G44" s="22">
        <v>63879</v>
      </c>
      <c r="H44" s="22">
        <v>149300</v>
      </c>
      <c r="I44" s="22">
        <v>210148</v>
      </c>
      <c r="J44" s="22">
        <v>361901</v>
      </c>
      <c r="K44" s="22">
        <v>58194</v>
      </c>
      <c r="L44" s="22">
        <v>126138</v>
      </c>
      <c r="M44" s="22">
        <v>66862</v>
      </c>
      <c r="N44" s="22">
        <v>148241</v>
      </c>
      <c r="O44" s="22">
        <v>271852</v>
      </c>
      <c r="P44" s="22">
        <v>72768</v>
      </c>
      <c r="Q44" s="22">
        <v>84260</v>
      </c>
      <c r="R44" s="22">
        <v>219121</v>
      </c>
      <c r="S44" s="16">
        <v>106642</v>
      </c>
    </row>
    <row r="45" spans="1:20" s="16" customFormat="1" ht="13.2" customHeight="1">
      <c r="A45" s="101"/>
      <c r="B45" s="31" t="s">
        <v>75</v>
      </c>
      <c r="C45" s="22">
        <v>1820816</v>
      </c>
      <c r="D45" s="22">
        <v>139602</v>
      </c>
      <c r="E45" s="22">
        <v>97350</v>
      </c>
      <c r="F45" s="22">
        <v>95886</v>
      </c>
      <c r="G45" s="22">
        <v>47899</v>
      </c>
      <c r="H45" s="22">
        <v>117015</v>
      </c>
      <c r="I45" s="22">
        <v>161494</v>
      </c>
      <c r="J45" s="22">
        <v>269865</v>
      </c>
      <c r="K45" s="22">
        <v>46044</v>
      </c>
      <c r="L45" s="22">
        <v>99012</v>
      </c>
      <c r="M45" s="22">
        <v>53633</v>
      </c>
      <c r="N45" s="22">
        <v>112981</v>
      </c>
      <c r="O45" s="22">
        <v>208364</v>
      </c>
      <c r="P45" s="22">
        <v>57151</v>
      </c>
      <c r="Q45" s="22">
        <v>65379</v>
      </c>
      <c r="R45" s="22">
        <v>167305</v>
      </c>
      <c r="S45" s="16">
        <v>81836</v>
      </c>
    </row>
    <row r="46" spans="1:20" s="16" customFormat="1" ht="13.2" customHeight="1">
      <c r="A46" s="101"/>
      <c r="B46" s="31" t="s">
        <v>77</v>
      </c>
      <c r="C46" s="22">
        <v>1251955</v>
      </c>
      <c r="D46" s="22">
        <v>90662</v>
      </c>
      <c r="E46" s="22">
        <v>67625</v>
      </c>
      <c r="F46" s="22">
        <v>68776</v>
      </c>
      <c r="G46" s="22">
        <v>31569</v>
      </c>
      <c r="H46" s="22">
        <v>81480</v>
      </c>
      <c r="I46" s="22">
        <v>114050</v>
      </c>
      <c r="J46" s="22">
        <v>174868</v>
      </c>
      <c r="K46" s="22">
        <v>34212</v>
      </c>
      <c r="L46" s="22">
        <v>70823</v>
      </c>
      <c r="M46" s="22">
        <v>40087</v>
      </c>
      <c r="N46" s="22">
        <v>75410</v>
      </c>
      <c r="O46" s="22">
        <v>148728</v>
      </c>
      <c r="P46" s="22">
        <v>40284</v>
      </c>
      <c r="Q46" s="22">
        <v>46239</v>
      </c>
      <c r="R46" s="22">
        <v>112474</v>
      </c>
      <c r="S46" s="16">
        <v>54668</v>
      </c>
    </row>
    <row r="47" spans="1:20" s="16" customFormat="1" ht="13.2" customHeight="1">
      <c r="A47" s="101"/>
      <c r="B47" s="27" t="s">
        <v>282</v>
      </c>
      <c r="C47" s="24">
        <v>1705029</v>
      </c>
      <c r="D47" s="24">
        <v>131750</v>
      </c>
      <c r="E47" s="24">
        <v>93071</v>
      </c>
      <c r="F47" s="24">
        <v>93953</v>
      </c>
      <c r="G47" s="24">
        <v>45290</v>
      </c>
      <c r="H47" s="24">
        <v>113164</v>
      </c>
      <c r="I47" s="24">
        <v>146119</v>
      </c>
      <c r="J47" s="24">
        <v>229893</v>
      </c>
      <c r="K47" s="24">
        <v>46531</v>
      </c>
      <c r="L47" s="24">
        <v>93056</v>
      </c>
      <c r="M47" s="24">
        <v>53563</v>
      </c>
      <c r="N47" s="24">
        <v>100859</v>
      </c>
      <c r="O47" s="24">
        <v>206879</v>
      </c>
      <c r="P47" s="24">
        <v>57060</v>
      </c>
      <c r="Q47" s="24">
        <v>65332</v>
      </c>
      <c r="R47" s="24">
        <v>150362</v>
      </c>
      <c r="S47" s="16">
        <v>78147</v>
      </c>
    </row>
    <row r="48" spans="1:20" s="16" customFormat="1" ht="13.2" customHeight="1">
      <c r="A48" s="101"/>
      <c r="B48" s="143" t="s">
        <v>128</v>
      </c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3"/>
    </row>
    <row r="49" spans="1:19" s="16" customFormat="1" ht="13.2" customHeight="1">
      <c r="A49" s="101">
        <v>2060</v>
      </c>
      <c r="B49" s="21" t="s">
        <v>5</v>
      </c>
      <c r="C49" s="189">
        <v>30925606</v>
      </c>
      <c r="D49" s="189">
        <v>2412517</v>
      </c>
      <c r="E49" s="189">
        <v>1539859</v>
      </c>
      <c r="F49" s="189">
        <v>1480505</v>
      </c>
      <c r="G49" s="189">
        <v>761226</v>
      </c>
      <c r="H49" s="189">
        <v>1777320</v>
      </c>
      <c r="I49" s="189">
        <v>3084596</v>
      </c>
      <c r="J49" s="189">
        <v>5120823</v>
      </c>
      <c r="K49" s="189">
        <v>691873</v>
      </c>
      <c r="L49" s="189">
        <v>1635013</v>
      </c>
      <c r="M49" s="189">
        <v>884926</v>
      </c>
      <c r="N49" s="189">
        <v>2181760</v>
      </c>
      <c r="O49" s="189">
        <v>3257350</v>
      </c>
      <c r="P49" s="189">
        <v>817348</v>
      </c>
      <c r="Q49" s="189">
        <v>1015502</v>
      </c>
      <c r="R49" s="189">
        <v>2997907</v>
      </c>
      <c r="S49" s="47">
        <v>1267081</v>
      </c>
    </row>
    <row r="50" spans="1:19" s="16" customFormat="1" ht="13.2" customHeight="1">
      <c r="A50" s="101"/>
      <c r="B50" s="142" t="s">
        <v>354</v>
      </c>
      <c r="C50" s="196"/>
      <c r="D50" s="196"/>
      <c r="E50" s="196"/>
      <c r="F50" s="196"/>
      <c r="G50" s="196"/>
      <c r="H50" s="196"/>
      <c r="I50" s="196"/>
      <c r="J50" s="196"/>
      <c r="K50" s="196"/>
      <c r="L50" s="196"/>
      <c r="M50" s="196"/>
      <c r="N50" s="196"/>
      <c r="O50" s="196"/>
      <c r="P50" s="196"/>
      <c r="Q50" s="196"/>
      <c r="R50" s="196"/>
      <c r="S50" s="47"/>
    </row>
    <row r="51" spans="1:19" s="16" customFormat="1" ht="13.2" customHeight="1">
      <c r="A51" s="101"/>
      <c r="B51" s="25" t="s">
        <v>250</v>
      </c>
      <c r="C51" s="196">
        <v>13550188</v>
      </c>
      <c r="D51" s="196">
        <v>1070283</v>
      </c>
      <c r="E51" s="196">
        <v>697189</v>
      </c>
      <c r="F51" s="196">
        <v>681401</v>
      </c>
      <c r="G51" s="196">
        <v>345116</v>
      </c>
      <c r="H51" s="196">
        <v>817239</v>
      </c>
      <c r="I51" s="196">
        <v>1291705</v>
      </c>
      <c r="J51" s="196">
        <v>2113959</v>
      </c>
      <c r="K51" s="196">
        <v>323327</v>
      </c>
      <c r="L51" s="196">
        <v>729972</v>
      </c>
      <c r="M51" s="196">
        <v>393111</v>
      </c>
      <c r="N51" s="196">
        <v>889273</v>
      </c>
      <c r="O51" s="196">
        <v>1481628</v>
      </c>
      <c r="P51" s="196">
        <v>394447</v>
      </c>
      <c r="Q51" s="196">
        <v>468955</v>
      </c>
      <c r="R51" s="196">
        <v>1265382</v>
      </c>
      <c r="S51" s="190">
        <v>587201</v>
      </c>
    </row>
    <row r="52" spans="1:19" s="16" customFormat="1" ht="13.2" customHeight="1">
      <c r="A52" s="101"/>
      <c r="B52" s="142" t="s">
        <v>135</v>
      </c>
      <c r="C52" s="24"/>
      <c r="D52" s="24"/>
      <c r="E52" s="24"/>
      <c r="F52" s="24"/>
      <c r="G52" s="24"/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</row>
    <row r="53" spans="1:19" s="16" customFormat="1" ht="13.2" customHeight="1">
      <c r="A53" s="101"/>
      <c r="B53" s="27" t="s">
        <v>290</v>
      </c>
      <c r="C53" s="22">
        <v>1690353</v>
      </c>
      <c r="D53" s="22">
        <v>129747</v>
      </c>
      <c r="E53" s="22">
        <v>86236</v>
      </c>
      <c r="F53" s="22">
        <v>84806</v>
      </c>
      <c r="G53" s="22">
        <v>42243</v>
      </c>
      <c r="H53" s="22">
        <v>98686</v>
      </c>
      <c r="I53" s="22">
        <v>167209</v>
      </c>
      <c r="J53" s="22">
        <v>273200</v>
      </c>
      <c r="K53" s="22">
        <v>37785</v>
      </c>
      <c r="L53" s="22">
        <v>91851</v>
      </c>
      <c r="M53" s="22">
        <v>48446</v>
      </c>
      <c r="N53" s="22">
        <v>115476</v>
      </c>
      <c r="O53" s="22">
        <v>177581</v>
      </c>
      <c r="P53" s="22">
        <v>47227</v>
      </c>
      <c r="Q53" s="22">
        <v>57633</v>
      </c>
      <c r="R53" s="22">
        <v>160640</v>
      </c>
      <c r="S53" s="16">
        <v>71587</v>
      </c>
    </row>
    <row r="54" spans="1:19" s="16" customFormat="1" ht="13.2" customHeight="1">
      <c r="A54" s="101"/>
      <c r="B54" s="143" t="s">
        <v>223</v>
      </c>
      <c r="C54" s="24"/>
      <c r="D54" s="24"/>
      <c r="E54" s="24"/>
      <c r="F54" s="24"/>
      <c r="G54" s="24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</row>
    <row r="55" spans="1:19" s="16" customFormat="1" ht="13.2" customHeight="1">
      <c r="A55" s="101"/>
      <c r="B55" s="31" t="s">
        <v>72</v>
      </c>
      <c r="C55" s="22">
        <v>1789743</v>
      </c>
      <c r="D55" s="22">
        <v>142391</v>
      </c>
      <c r="E55" s="22">
        <v>90224</v>
      </c>
      <c r="F55" s="22">
        <v>89001</v>
      </c>
      <c r="G55" s="22">
        <v>43800</v>
      </c>
      <c r="H55" s="22">
        <v>104585</v>
      </c>
      <c r="I55" s="22">
        <v>181791</v>
      </c>
      <c r="J55" s="22">
        <v>287603</v>
      </c>
      <c r="K55" s="22">
        <v>40274</v>
      </c>
      <c r="L55" s="22">
        <v>96982</v>
      </c>
      <c r="M55" s="22">
        <v>51568</v>
      </c>
      <c r="N55" s="22">
        <v>122497</v>
      </c>
      <c r="O55" s="22">
        <v>185463</v>
      </c>
      <c r="P55" s="22">
        <v>49513</v>
      </c>
      <c r="Q55" s="22">
        <v>59364</v>
      </c>
      <c r="R55" s="22">
        <v>169896</v>
      </c>
      <c r="S55" s="16">
        <v>74791</v>
      </c>
    </row>
    <row r="56" spans="1:19" s="16" customFormat="1" ht="13.2" customHeight="1">
      <c r="A56" s="101"/>
      <c r="B56" s="31" t="s">
        <v>73</v>
      </c>
      <c r="C56" s="22">
        <v>2056909</v>
      </c>
      <c r="D56" s="22">
        <v>166408</v>
      </c>
      <c r="E56" s="22">
        <v>102845</v>
      </c>
      <c r="F56" s="22">
        <v>99129</v>
      </c>
      <c r="G56" s="22">
        <v>49943</v>
      </c>
      <c r="H56" s="22">
        <v>120368</v>
      </c>
      <c r="I56" s="22">
        <v>209016</v>
      </c>
      <c r="J56" s="22">
        <v>333969</v>
      </c>
      <c r="K56" s="22">
        <v>46571</v>
      </c>
      <c r="L56" s="22">
        <v>108858</v>
      </c>
      <c r="M56" s="22">
        <v>58991</v>
      </c>
      <c r="N56" s="22">
        <v>140782</v>
      </c>
      <c r="O56" s="22">
        <v>214340</v>
      </c>
      <c r="P56" s="22">
        <v>56413</v>
      </c>
      <c r="Q56" s="22">
        <v>67884</v>
      </c>
      <c r="R56" s="22">
        <v>194021</v>
      </c>
      <c r="S56" s="16">
        <v>87371</v>
      </c>
    </row>
    <row r="57" spans="1:19" s="16" customFormat="1" ht="13.2" customHeight="1">
      <c r="A57" s="101"/>
      <c r="B57" s="31" t="s">
        <v>74</v>
      </c>
      <c r="C57" s="22">
        <v>2201913</v>
      </c>
      <c r="D57" s="22">
        <v>175859</v>
      </c>
      <c r="E57" s="22">
        <v>111901</v>
      </c>
      <c r="F57" s="22">
        <v>108336</v>
      </c>
      <c r="G57" s="22">
        <v>55650</v>
      </c>
      <c r="H57" s="22">
        <v>128845</v>
      </c>
      <c r="I57" s="22">
        <v>211805</v>
      </c>
      <c r="J57" s="22">
        <v>347571</v>
      </c>
      <c r="K57" s="22">
        <v>53134</v>
      </c>
      <c r="L57" s="22">
        <v>119585</v>
      </c>
      <c r="M57" s="22">
        <v>64513</v>
      </c>
      <c r="N57" s="22">
        <v>146275</v>
      </c>
      <c r="O57" s="22">
        <v>240045</v>
      </c>
      <c r="P57" s="22">
        <v>62547</v>
      </c>
      <c r="Q57" s="22">
        <v>75598</v>
      </c>
      <c r="R57" s="22">
        <v>206134</v>
      </c>
      <c r="S57" s="16">
        <v>94115</v>
      </c>
    </row>
    <row r="58" spans="1:19" s="16" customFormat="1" ht="13.2" customHeight="1">
      <c r="A58" s="101"/>
      <c r="B58" s="31" t="s">
        <v>75</v>
      </c>
      <c r="C58" s="22">
        <v>2215051</v>
      </c>
      <c r="D58" s="22">
        <v>178217</v>
      </c>
      <c r="E58" s="22">
        <v>115277</v>
      </c>
      <c r="F58" s="22">
        <v>111923</v>
      </c>
      <c r="G58" s="22">
        <v>58746</v>
      </c>
      <c r="H58" s="22">
        <v>134725</v>
      </c>
      <c r="I58" s="22">
        <v>201651</v>
      </c>
      <c r="J58" s="22">
        <v>339340</v>
      </c>
      <c r="K58" s="22">
        <v>53788</v>
      </c>
      <c r="L58" s="22">
        <v>117945</v>
      </c>
      <c r="M58" s="22">
        <v>63997</v>
      </c>
      <c r="N58" s="22">
        <v>141791</v>
      </c>
      <c r="O58" s="22">
        <v>248687</v>
      </c>
      <c r="P58" s="22">
        <v>66328</v>
      </c>
      <c r="Q58" s="22">
        <v>78808</v>
      </c>
      <c r="R58" s="22">
        <v>205561</v>
      </c>
      <c r="S58" s="16">
        <v>98267</v>
      </c>
    </row>
    <row r="59" spans="1:19" s="16" customFormat="1" ht="13.2" customHeight="1">
      <c r="A59" s="101"/>
      <c r="B59" s="31" t="s">
        <v>77</v>
      </c>
      <c r="C59" s="22">
        <v>1730339</v>
      </c>
      <c r="D59" s="22">
        <v>136705</v>
      </c>
      <c r="E59" s="22">
        <v>90179</v>
      </c>
      <c r="F59" s="22">
        <v>87935</v>
      </c>
      <c r="G59" s="22">
        <v>46305</v>
      </c>
      <c r="H59" s="22">
        <v>109092</v>
      </c>
      <c r="I59" s="22">
        <v>153723</v>
      </c>
      <c r="J59" s="22">
        <v>264269</v>
      </c>
      <c r="K59" s="22">
        <v>42611</v>
      </c>
      <c r="L59" s="22">
        <v>91914</v>
      </c>
      <c r="M59" s="22">
        <v>48883</v>
      </c>
      <c r="N59" s="22">
        <v>108407</v>
      </c>
      <c r="O59" s="22">
        <v>198180</v>
      </c>
      <c r="P59" s="22">
        <v>53077</v>
      </c>
      <c r="Q59" s="22">
        <v>61404</v>
      </c>
      <c r="R59" s="22">
        <v>159802</v>
      </c>
      <c r="S59" s="16">
        <v>77853</v>
      </c>
    </row>
    <row r="60" spans="1:19" s="16" customFormat="1" ht="13.2" customHeight="1">
      <c r="A60" s="101"/>
      <c r="B60" s="27" t="s">
        <v>282</v>
      </c>
      <c r="C60" s="24">
        <v>1865880</v>
      </c>
      <c r="D60" s="24">
        <v>140956</v>
      </c>
      <c r="E60" s="24">
        <v>100527</v>
      </c>
      <c r="F60" s="24">
        <v>100271</v>
      </c>
      <c r="G60" s="24">
        <v>48429</v>
      </c>
      <c r="H60" s="24">
        <v>120938</v>
      </c>
      <c r="I60" s="24">
        <v>166510</v>
      </c>
      <c r="J60" s="24">
        <v>268007</v>
      </c>
      <c r="K60" s="24">
        <v>49164</v>
      </c>
      <c r="L60" s="24">
        <v>102837</v>
      </c>
      <c r="M60" s="24">
        <v>56713</v>
      </c>
      <c r="N60" s="24">
        <v>114045</v>
      </c>
      <c r="O60" s="24">
        <v>217332</v>
      </c>
      <c r="P60" s="24">
        <v>59342</v>
      </c>
      <c r="Q60" s="24">
        <v>68264</v>
      </c>
      <c r="R60" s="24">
        <v>169328</v>
      </c>
      <c r="S60" s="16">
        <v>83217</v>
      </c>
    </row>
    <row r="61" spans="1:19" s="16" customFormat="1" ht="13.2" customHeight="1">
      <c r="A61" s="101"/>
      <c r="B61" s="143" t="s">
        <v>128</v>
      </c>
      <c r="C61" s="22"/>
      <c r="D61" s="22"/>
      <c r="E61" s="22"/>
      <c r="F61" s="22"/>
      <c r="G61" s="22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3"/>
    </row>
    <row r="62" spans="1:19" ht="13.2" customHeight="1">
      <c r="A62" s="672" t="s">
        <v>446</v>
      </c>
      <c r="B62" s="672"/>
      <c r="C62" s="672"/>
      <c r="D62" s="672"/>
      <c r="E62" s="672"/>
      <c r="F62" s="672"/>
      <c r="G62" s="672"/>
      <c r="H62" s="672"/>
      <c r="I62" s="672"/>
      <c r="J62" s="672"/>
      <c r="K62" s="672"/>
      <c r="L62" s="672"/>
      <c r="M62" s="672"/>
      <c r="N62" s="672"/>
      <c r="O62" s="672"/>
      <c r="P62" s="672"/>
      <c r="Q62" s="672"/>
      <c r="R62" s="672"/>
      <c r="S62" s="672"/>
    </row>
    <row r="63" spans="1:19" ht="13.2" customHeight="1">
      <c r="A63" s="663" t="s">
        <v>138</v>
      </c>
      <c r="B63" s="663"/>
      <c r="C63" s="663"/>
      <c r="D63" s="663"/>
      <c r="E63" s="663"/>
      <c r="F63" s="663"/>
      <c r="G63" s="663"/>
      <c r="H63" s="663"/>
      <c r="I63" s="663"/>
      <c r="J63" s="663"/>
      <c r="K63" s="663"/>
      <c r="L63" s="663"/>
      <c r="M63" s="663"/>
      <c r="N63" s="663"/>
      <c r="O63" s="663"/>
      <c r="P63" s="663"/>
      <c r="Q63" s="663"/>
      <c r="R63" s="663"/>
      <c r="S63" s="663"/>
    </row>
    <row r="64" spans="1:19" ht="13.2" customHeight="1">
      <c r="A64" s="101">
        <v>2030</v>
      </c>
      <c r="B64" s="21" t="s">
        <v>5</v>
      </c>
      <c r="C64" s="59">
        <v>100</v>
      </c>
      <c r="D64" s="59">
        <v>100</v>
      </c>
      <c r="E64" s="59">
        <v>100</v>
      </c>
      <c r="F64" s="59">
        <v>100</v>
      </c>
      <c r="G64" s="59">
        <v>100</v>
      </c>
      <c r="H64" s="59">
        <v>100</v>
      </c>
      <c r="I64" s="59">
        <v>100</v>
      </c>
      <c r="J64" s="59">
        <v>100</v>
      </c>
      <c r="K64" s="59">
        <v>100</v>
      </c>
      <c r="L64" s="59">
        <v>100</v>
      </c>
      <c r="M64" s="59">
        <v>100</v>
      </c>
      <c r="N64" s="59">
        <v>100</v>
      </c>
      <c r="O64" s="59">
        <v>100</v>
      </c>
      <c r="P64" s="59">
        <v>100</v>
      </c>
      <c r="Q64" s="59">
        <v>100</v>
      </c>
      <c r="R64" s="59">
        <v>100</v>
      </c>
      <c r="S64" s="61">
        <v>100</v>
      </c>
    </row>
    <row r="65" spans="1:19" ht="13.2" customHeight="1">
      <c r="A65" s="197"/>
      <c r="B65" s="142" t="s">
        <v>354</v>
      </c>
      <c r="C65" s="22"/>
      <c r="D65" s="22"/>
      <c r="E65" s="22"/>
      <c r="F65" s="22"/>
      <c r="G65" s="22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6"/>
    </row>
    <row r="66" spans="1:19" ht="13.2" customHeight="1">
      <c r="A66" s="101"/>
      <c r="B66" s="60" t="s">
        <v>250</v>
      </c>
      <c r="C66" s="62">
        <v>34.656136588537869</v>
      </c>
      <c r="D66" s="62">
        <v>34.685944843641963</v>
      </c>
      <c r="E66" s="62">
        <v>35.799373654436323</v>
      </c>
      <c r="F66" s="62">
        <v>36.51571689449014</v>
      </c>
      <c r="G66" s="62">
        <v>35.592188534690152</v>
      </c>
      <c r="H66" s="62">
        <v>37.551001147389272</v>
      </c>
      <c r="I66" s="62">
        <v>32.125292415975018</v>
      </c>
      <c r="J66" s="62">
        <v>32.000177931825924</v>
      </c>
      <c r="K66" s="62">
        <v>37.767826462861763</v>
      </c>
      <c r="L66" s="62">
        <v>34.448029065208111</v>
      </c>
      <c r="M66" s="62">
        <v>35.769301352016761</v>
      </c>
      <c r="N66" s="62">
        <v>31.970534425621128</v>
      </c>
      <c r="O66" s="62">
        <v>37.017992151855232</v>
      </c>
      <c r="P66" s="62">
        <v>38.487474700912564</v>
      </c>
      <c r="Q66" s="62">
        <v>36.019231208459907</v>
      </c>
      <c r="R66" s="62">
        <v>32.854062674519689</v>
      </c>
      <c r="S66" s="61">
        <v>36.669966037610315</v>
      </c>
    </row>
    <row r="67" spans="1:19" ht="13.2" customHeight="1">
      <c r="A67" s="101"/>
      <c r="B67" s="145" t="s">
        <v>135</v>
      </c>
      <c r="C67" s="193"/>
      <c r="D67" s="193"/>
      <c r="E67" s="193"/>
      <c r="F67" s="193"/>
      <c r="G67" s="193"/>
      <c r="H67" s="193"/>
      <c r="I67" s="193"/>
      <c r="J67" s="193"/>
      <c r="K67" s="193"/>
      <c r="L67" s="193"/>
      <c r="M67" s="193"/>
      <c r="N67" s="193"/>
      <c r="O67" s="193"/>
      <c r="P67" s="193"/>
      <c r="Q67" s="193"/>
      <c r="R67" s="193"/>
      <c r="S67" s="192"/>
    </row>
    <row r="68" spans="1:19" ht="13.2" customHeight="1">
      <c r="A68" s="101"/>
      <c r="B68" s="27" t="s">
        <v>290</v>
      </c>
      <c r="C68" s="193">
        <v>6.8981159852652461</v>
      </c>
      <c r="D68" s="193">
        <v>6.8295509246698236</v>
      </c>
      <c r="E68" s="193">
        <v>7.0832996325281377</v>
      </c>
      <c r="F68" s="193">
        <v>7.0149368875210794</v>
      </c>
      <c r="G68" s="193">
        <v>7.09561689536375</v>
      </c>
      <c r="H68" s="193">
        <v>7.1532249678197948</v>
      </c>
      <c r="I68" s="193">
        <v>6.5498265168486949</v>
      </c>
      <c r="J68" s="193">
        <v>6.7601717544347091</v>
      </c>
      <c r="K68" s="193">
        <v>7.2300120819801155</v>
      </c>
      <c r="L68" s="193">
        <v>6.9228898440524533</v>
      </c>
      <c r="M68" s="193">
        <v>6.8661047345115858</v>
      </c>
      <c r="N68" s="193">
        <v>6.5876473635556838</v>
      </c>
      <c r="O68" s="193">
        <v>7.0736681294393495</v>
      </c>
      <c r="P68" s="193">
        <v>7.1997961667831083</v>
      </c>
      <c r="Q68" s="193">
        <v>7.0142140404571034</v>
      </c>
      <c r="R68" s="193">
        <v>6.7757396756308612</v>
      </c>
      <c r="S68" s="192">
        <v>7.1695100465531407</v>
      </c>
    </row>
    <row r="69" spans="1:19" ht="13.2" customHeight="1">
      <c r="A69" s="101"/>
      <c r="B69" s="143" t="s">
        <v>223</v>
      </c>
      <c r="C69" s="193"/>
      <c r="D69" s="193"/>
      <c r="E69" s="193"/>
      <c r="F69" s="193"/>
      <c r="G69" s="193"/>
      <c r="H69" s="193"/>
      <c r="I69" s="193"/>
      <c r="J69" s="193"/>
      <c r="K69" s="193"/>
      <c r="L69" s="193"/>
      <c r="M69" s="193"/>
      <c r="N69" s="193"/>
      <c r="O69" s="193"/>
      <c r="P69" s="193"/>
      <c r="Q69" s="193"/>
      <c r="R69" s="193"/>
      <c r="S69" s="192"/>
    </row>
    <row r="70" spans="1:19" ht="13.2" customHeight="1">
      <c r="A70" s="101"/>
      <c r="B70" s="28" t="s">
        <v>72</v>
      </c>
      <c r="C70" s="193">
        <v>5.6418443505563669</v>
      </c>
      <c r="D70" s="193">
        <v>5.2447027315613051</v>
      </c>
      <c r="E70" s="193">
        <v>5.8428695879297363</v>
      </c>
      <c r="F70" s="193">
        <v>6.0041120579809499</v>
      </c>
      <c r="G70" s="193">
        <v>5.5654280421462037</v>
      </c>
      <c r="H70" s="193">
        <v>5.9312947147562305</v>
      </c>
      <c r="I70" s="193">
        <v>5.5266400785408187</v>
      </c>
      <c r="J70" s="193">
        <v>5.1774574008429166</v>
      </c>
      <c r="K70" s="193">
        <v>6.4081049026236734</v>
      </c>
      <c r="L70" s="193">
        <v>5.9112657461360545</v>
      </c>
      <c r="M70" s="193">
        <v>6.1547560428299137</v>
      </c>
      <c r="N70" s="193">
        <v>5.2330487306226523</v>
      </c>
      <c r="O70" s="193">
        <v>6.0078653745002777</v>
      </c>
      <c r="P70" s="193">
        <v>6.0734915981820663</v>
      </c>
      <c r="Q70" s="193">
        <v>5.9274147500171299</v>
      </c>
      <c r="R70" s="193">
        <v>5.3968829703323724</v>
      </c>
      <c r="S70" s="192">
        <v>5.6929526315360022</v>
      </c>
    </row>
    <row r="71" spans="1:19" ht="13.2" customHeight="1">
      <c r="A71" s="101"/>
      <c r="B71" s="28" t="s">
        <v>73</v>
      </c>
      <c r="C71" s="193">
        <v>5.4628840171369415</v>
      </c>
      <c r="D71" s="193">
        <v>5.2452628722966645</v>
      </c>
      <c r="E71" s="193">
        <v>5.6819815146146437</v>
      </c>
      <c r="F71" s="193">
        <v>5.8450040980784337</v>
      </c>
      <c r="G71" s="193">
        <v>5.552016362249474</v>
      </c>
      <c r="H71" s="193">
        <v>5.6888836068395934</v>
      </c>
      <c r="I71" s="193">
        <v>5.2249745820235916</v>
      </c>
      <c r="J71" s="193">
        <v>4.7701692989037641</v>
      </c>
      <c r="K71" s="193">
        <v>6.3634348293558869</v>
      </c>
      <c r="L71" s="193">
        <v>5.7579983918839774</v>
      </c>
      <c r="M71" s="193">
        <v>6.0903440093174863</v>
      </c>
      <c r="N71" s="193">
        <v>5.0038328588089005</v>
      </c>
      <c r="O71" s="193">
        <v>5.9358594359845913</v>
      </c>
      <c r="P71" s="193">
        <v>6.0633179438054148</v>
      </c>
      <c r="Q71" s="193">
        <v>6.0321738269800296</v>
      </c>
      <c r="R71" s="193">
        <v>5.1384354975214608</v>
      </c>
      <c r="S71" s="192">
        <v>5.6300616419569511</v>
      </c>
    </row>
    <row r="72" spans="1:19" ht="13.2" customHeight="1">
      <c r="A72" s="101"/>
      <c r="B72" s="28" t="s">
        <v>74</v>
      </c>
      <c r="C72" s="193">
        <v>5.9096154768515277</v>
      </c>
      <c r="D72" s="193">
        <v>6.1061641737486543</v>
      </c>
      <c r="E72" s="193">
        <v>6.2029229803085979</v>
      </c>
      <c r="F72" s="193">
        <v>6.1924735152296817</v>
      </c>
      <c r="G72" s="193">
        <v>6.3215114963243613</v>
      </c>
      <c r="H72" s="193">
        <v>6.4375267076044906</v>
      </c>
      <c r="I72" s="193">
        <v>5.2467947130609076</v>
      </c>
      <c r="J72" s="193">
        <v>5.2803063010287223</v>
      </c>
      <c r="K72" s="193">
        <v>6.3970205171974239</v>
      </c>
      <c r="L72" s="193">
        <v>5.721170549638174</v>
      </c>
      <c r="M72" s="193">
        <v>6.202360987202991</v>
      </c>
      <c r="N72" s="193">
        <v>5.362937724650445</v>
      </c>
      <c r="O72" s="193">
        <v>6.398549639108821</v>
      </c>
      <c r="P72" s="193">
        <v>6.7451328517203386</v>
      </c>
      <c r="Q72" s="193">
        <v>6.4624016931990349</v>
      </c>
      <c r="R72" s="193">
        <v>5.5319504176957937</v>
      </c>
      <c r="S72" s="192">
        <v>6.5623169994595898</v>
      </c>
    </row>
    <row r="73" spans="1:19" ht="13.2" customHeight="1">
      <c r="A73" s="102"/>
      <c r="B73" s="28" t="s">
        <v>75</v>
      </c>
      <c r="C73" s="193">
        <v>5.0775649076017144</v>
      </c>
      <c r="D73" s="193">
        <v>5.4929501037135582</v>
      </c>
      <c r="E73" s="193">
        <v>5.202820461171263</v>
      </c>
      <c r="F73" s="193">
        <v>5.3051346877616314</v>
      </c>
      <c r="G73" s="193">
        <v>5.4407413306062917</v>
      </c>
      <c r="H73" s="193">
        <v>5.7387378018887789</v>
      </c>
      <c r="I73" s="193">
        <v>4.3995385435572345</v>
      </c>
      <c r="J73" s="193">
        <v>4.7250764954389721</v>
      </c>
      <c r="K73" s="193">
        <v>5.3050977088575326</v>
      </c>
      <c r="L73" s="193">
        <v>4.7239400827881948</v>
      </c>
      <c r="M73" s="193">
        <v>4.7844786077552452</v>
      </c>
      <c r="N73" s="193">
        <v>4.6938456797845873</v>
      </c>
      <c r="O73" s="193">
        <v>5.4349527211257147</v>
      </c>
      <c r="P73" s="193">
        <v>5.8324750250289901</v>
      </c>
      <c r="Q73" s="193">
        <v>5.22607709232655</v>
      </c>
      <c r="R73" s="193">
        <v>4.7236759532733412</v>
      </c>
      <c r="S73" s="192">
        <v>5.7113429109238893</v>
      </c>
    </row>
    <row r="74" spans="1:19" ht="13.2" customHeight="1">
      <c r="A74" s="101"/>
      <c r="B74" s="28" t="s">
        <v>77</v>
      </c>
      <c r="C74" s="193">
        <v>3.3791826519031232</v>
      </c>
      <c r="D74" s="193">
        <v>3.5956834154581339</v>
      </c>
      <c r="E74" s="193">
        <v>3.5860576033910649</v>
      </c>
      <c r="F74" s="193">
        <v>3.513267367128285</v>
      </c>
      <c r="G74" s="193">
        <v>3.599778707281704</v>
      </c>
      <c r="H74" s="193">
        <v>4.0118426652288619</v>
      </c>
      <c r="I74" s="193">
        <v>2.9176923681979603</v>
      </c>
      <c r="J74" s="193">
        <v>3.0740772163139809</v>
      </c>
      <c r="K74" s="193">
        <v>3.4953501003136886</v>
      </c>
      <c r="L74" s="193">
        <v>3.087235330904615</v>
      </c>
      <c r="M74" s="193">
        <v>3.1223029164387865</v>
      </c>
      <c r="N74" s="193">
        <v>3.1345060565886129</v>
      </c>
      <c r="O74" s="193">
        <v>3.5394903156918387</v>
      </c>
      <c r="P74" s="193">
        <v>3.8818343549002798</v>
      </c>
      <c r="Q74" s="193">
        <v>3.2930589498207068</v>
      </c>
      <c r="R74" s="193">
        <v>3.3792769918994074</v>
      </c>
      <c r="S74" s="192">
        <v>3.744022374630704</v>
      </c>
    </row>
    <row r="75" spans="1:19" ht="13.2" customHeight="1">
      <c r="A75" s="101"/>
      <c r="B75" s="29" t="s">
        <v>282</v>
      </c>
      <c r="C75" s="193">
        <v>2.2869291992229543</v>
      </c>
      <c r="D75" s="193">
        <v>2.1716306221938262</v>
      </c>
      <c r="E75" s="193">
        <v>2.1994218744928782</v>
      </c>
      <c r="F75" s="193">
        <v>2.6407882807900829</v>
      </c>
      <c r="G75" s="193">
        <v>2.0170957007183632</v>
      </c>
      <c r="H75" s="193">
        <v>2.5894906832515248</v>
      </c>
      <c r="I75" s="193">
        <v>2.2598256137458086</v>
      </c>
      <c r="J75" s="193">
        <v>2.2129194648628592</v>
      </c>
      <c r="K75" s="193">
        <v>2.568806322533447</v>
      </c>
      <c r="L75" s="193">
        <v>2.3235291198046437</v>
      </c>
      <c r="M75" s="193">
        <v>2.5489540539607494</v>
      </c>
      <c r="N75" s="193">
        <v>1.9547160116102458</v>
      </c>
      <c r="O75" s="193">
        <v>2.6276065360046443</v>
      </c>
      <c r="P75" s="193">
        <v>2.691426760492369</v>
      </c>
      <c r="Q75" s="193">
        <v>2.0638908556593503</v>
      </c>
      <c r="R75" s="193">
        <v>1.9081011681664566</v>
      </c>
      <c r="S75" s="192">
        <v>2.1597594325500413</v>
      </c>
    </row>
    <row r="76" spans="1:19" ht="13.2" customHeight="1">
      <c r="A76" s="101"/>
      <c r="B76" s="144" t="s">
        <v>128</v>
      </c>
      <c r="C76" s="191"/>
      <c r="D76" s="191"/>
      <c r="E76" s="191"/>
      <c r="F76" s="191"/>
      <c r="G76" s="191"/>
      <c r="H76" s="191"/>
      <c r="I76" s="191"/>
      <c r="J76" s="191"/>
      <c r="K76" s="191"/>
      <c r="L76" s="191"/>
      <c r="M76" s="191"/>
      <c r="N76" s="191"/>
      <c r="O76" s="191"/>
      <c r="P76" s="191"/>
      <c r="Q76" s="191"/>
      <c r="R76" s="191"/>
      <c r="S76" s="192"/>
    </row>
    <row r="77" spans="1:19" ht="13.2" customHeight="1">
      <c r="A77" s="101">
        <v>2040</v>
      </c>
      <c r="B77" s="21" t="s">
        <v>5</v>
      </c>
      <c r="C77" s="59">
        <v>100</v>
      </c>
      <c r="D77" s="59">
        <v>100</v>
      </c>
      <c r="E77" s="59">
        <v>100</v>
      </c>
      <c r="F77" s="59">
        <v>100</v>
      </c>
      <c r="G77" s="59">
        <v>100</v>
      </c>
      <c r="H77" s="59">
        <v>100</v>
      </c>
      <c r="I77" s="59">
        <v>100</v>
      </c>
      <c r="J77" s="59">
        <v>100</v>
      </c>
      <c r="K77" s="59">
        <v>100</v>
      </c>
      <c r="L77" s="59">
        <v>100</v>
      </c>
      <c r="M77" s="59">
        <v>100</v>
      </c>
      <c r="N77" s="59">
        <v>100</v>
      </c>
      <c r="O77" s="59">
        <v>100</v>
      </c>
      <c r="P77" s="59">
        <v>100</v>
      </c>
      <c r="Q77" s="59">
        <v>100</v>
      </c>
      <c r="R77" s="59">
        <v>100</v>
      </c>
      <c r="S77" s="61">
        <v>100</v>
      </c>
    </row>
    <row r="78" spans="1:19" ht="13.2" customHeight="1">
      <c r="A78" s="101"/>
      <c r="B78" s="142" t="s">
        <v>354</v>
      </c>
      <c r="C78" s="22"/>
      <c r="D78" s="22"/>
      <c r="E78" s="22"/>
      <c r="F78" s="22"/>
      <c r="G78" s="22"/>
      <c r="H78" s="22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30"/>
    </row>
    <row r="79" spans="1:19" ht="13.2" customHeight="1">
      <c r="A79" s="101"/>
      <c r="B79" s="60" t="s">
        <v>250</v>
      </c>
      <c r="C79" s="62">
        <v>41.031553996269082</v>
      </c>
      <c r="D79" s="62">
        <v>41.37429223414221</v>
      </c>
      <c r="E79" s="62">
        <v>42.412197072210603</v>
      </c>
      <c r="F79" s="62">
        <v>42.938943374122125</v>
      </c>
      <c r="G79" s="62">
        <v>42.955819585490843</v>
      </c>
      <c r="H79" s="62">
        <v>43.79768153816029</v>
      </c>
      <c r="I79" s="62">
        <v>37.926818490700789</v>
      </c>
      <c r="J79" s="62">
        <v>38.275181797756503</v>
      </c>
      <c r="K79" s="62">
        <v>44.496947699978584</v>
      </c>
      <c r="L79" s="62">
        <v>41.027203035933447</v>
      </c>
      <c r="M79" s="62">
        <v>41.773443964150665</v>
      </c>
      <c r="N79" s="62">
        <v>37.740860893988547</v>
      </c>
      <c r="O79" s="62">
        <v>43.65451486720918</v>
      </c>
      <c r="P79" s="62">
        <v>45.347040505819528</v>
      </c>
      <c r="Q79" s="62">
        <v>43.21746277631803</v>
      </c>
      <c r="R79" s="62">
        <v>39.219421100658828</v>
      </c>
      <c r="S79" s="61">
        <v>43.649234110615595</v>
      </c>
    </row>
    <row r="80" spans="1:19" ht="13.2" customHeight="1">
      <c r="A80" s="101"/>
      <c r="B80" s="145" t="s">
        <v>135</v>
      </c>
      <c r="C80" s="193"/>
      <c r="D80" s="193"/>
      <c r="E80" s="193"/>
      <c r="F80" s="193"/>
      <c r="G80" s="193"/>
      <c r="H80" s="193"/>
      <c r="I80" s="193"/>
      <c r="J80" s="193"/>
      <c r="K80" s="193"/>
      <c r="L80" s="193"/>
      <c r="M80" s="193"/>
      <c r="N80" s="193"/>
      <c r="O80" s="193"/>
      <c r="P80" s="193"/>
      <c r="Q80" s="193"/>
      <c r="R80" s="193"/>
      <c r="S80" s="192"/>
    </row>
    <row r="81" spans="1:19" ht="13.2" customHeight="1">
      <c r="A81" s="102"/>
      <c r="B81" s="27" t="s">
        <v>290</v>
      </c>
      <c r="C81" s="193">
        <v>8.5777016853238202</v>
      </c>
      <c r="D81" s="193">
        <v>8.9276744110100132</v>
      </c>
      <c r="E81" s="193">
        <v>8.6731477250760065</v>
      </c>
      <c r="F81" s="193">
        <v>8.5770702070837093</v>
      </c>
      <c r="G81" s="193">
        <v>9.032321367246908</v>
      </c>
      <c r="H81" s="193">
        <v>8.6063058245846573</v>
      </c>
      <c r="I81" s="193">
        <v>8.1702950692021901</v>
      </c>
      <c r="J81" s="193">
        <v>8.4495907381326845</v>
      </c>
      <c r="K81" s="193">
        <v>8.8282828524500339</v>
      </c>
      <c r="L81" s="193">
        <v>8.4703384151229013</v>
      </c>
      <c r="M81" s="193">
        <v>8.4660800037117507</v>
      </c>
      <c r="N81" s="193">
        <v>8.1961117308514115</v>
      </c>
      <c r="O81" s="193">
        <v>8.8254289770987491</v>
      </c>
      <c r="P81" s="193">
        <v>8.8549991909097727</v>
      </c>
      <c r="Q81" s="193">
        <v>8.8184013752173289</v>
      </c>
      <c r="R81" s="193">
        <v>8.4028670256221591</v>
      </c>
      <c r="S81" s="192">
        <v>8.9272862027432627</v>
      </c>
    </row>
    <row r="82" spans="1:19" ht="13.2" customHeight="1">
      <c r="A82" s="102"/>
      <c r="B82" s="143" t="s">
        <v>223</v>
      </c>
      <c r="C82" s="193"/>
      <c r="D82" s="193"/>
      <c r="E82" s="193"/>
      <c r="F82" s="193"/>
      <c r="G82" s="193"/>
      <c r="H82" s="193"/>
      <c r="I82" s="193"/>
      <c r="J82" s="193"/>
      <c r="K82" s="193"/>
      <c r="L82" s="193"/>
      <c r="M82" s="193"/>
      <c r="N82" s="193"/>
      <c r="O82" s="193"/>
      <c r="P82" s="193"/>
      <c r="Q82" s="193"/>
      <c r="R82" s="193"/>
      <c r="S82" s="192"/>
    </row>
    <row r="83" spans="1:19" ht="13.2" customHeight="1">
      <c r="A83" s="101"/>
      <c r="B83" s="28" t="s">
        <v>72</v>
      </c>
      <c r="C83" s="193">
        <v>7.8531973039855911</v>
      </c>
      <c r="D83" s="193">
        <v>8.0214625833990443</v>
      </c>
      <c r="E83" s="193">
        <v>7.9506462752403211</v>
      </c>
      <c r="F83" s="193">
        <v>7.9009219338266217</v>
      </c>
      <c r="G83" s="193">
        <v>8.3609851170963836</v>
      </c>
      <c r="H83" s="193">
        <v>8.1946818845927911</v>
      </c>
      <c r="I83" s="193">
        <v>7.3009235318494872</v>
      </c>
      <c r="J83" s="193">
        <v>7.7073115486556736</v>
      </c>
      <c r="K83" s="193">
        <v>8.1486780544234119</v>
      </c>
      <c r="L83" s="193">
        <v>7.7485683650058217</v>
      </c>
      <c r="M83" s="193">
        <v>7.5667535319635935</v>
      </c>
      <c r="N83" s="193">
        <v>7.3429620057215335</v>
      </c>
      <c r="O83" s="193">
        <v>8.2169641446523691</v>
      </c>
      <c r="P83" s="193">
        <v>8.3614541522115804</v>
      </c>
      <c r="Q83" s="193">
        <v>8.0677183418957608</v>
      </c>
      <c r="R83" s="193">
        <v>7.6448442747872782</v>
      </c>
      <c r="S83" s="192">
        <v>8.3193014569272172</v>
      </c>
    </row>
    <row r="84" spans="1:19" ht="13.2" customHeight="1">
      <c r="A84" s="101"/>
      <c r="B84" s="28" t="s">
        <v>73</v>
      </c>
      <c r="C84" s="193">
        <v>6.4586174108512067</v>
      </c>
      <c r="D84" s="193">
        <v>6.3929085264343284</v>
      </c>
      <c r="E84" s="193">
        <v>6.704831028241041</v>
      </c>
      <c r="F84" s="193">
        <v>6.7486026511687562</v>
      </c>
      <c r="G84" s="193">
        <v>6.713028004121008</v>
      </c>
      <c r="H84" s="193">
        <v>6.8840279555963901</v>
      </c>
      <c r="I84" s="193">
        <v>6.0105108028027221</v>
      </c>
      <c r="J84" s="193">
        <v>6.1387818773986256</v>
      </c>
      <c r="K84" s="193">
        <v>6.9061054374365227</v>
      </c>
      <c r="L84" s="193">
        <v>6.5318822945055173</v>
      </c>
      <c r="M84" s="193">
        <v>6.5024281041455616</v>
      </c>
      <c r="N84" s="193">
        <v>5.9972361432543577</v>
      </c>
      <c r="O84" s="193">
        <v>6.7342315568023157</v>
      </c>
      <c r="P84" s="193">
        <v>7.0524053660442592</v>
      </c>
      <c r="Q84" s="193">
        <v>6.7084330104448542</v>
      </c>
      <c r="R84" s="193">
        <v>6.2487757451830053</v>
      </c>
      <c r="S84" s="192">
        <v>6.846105074707606</v>
      </c>
    </row>
    <row r="85" spans="1:19" ht="13.2" customHeight="1">
      <c r="A85" s="101"/>
      <c r="B85" s="28" t="s">
        <v>74</v>
      </c>
      <c r="C85" s="193">
        <v>5.0007853344784632</v>
      </c>
      <c r="D85" s="193">
        <v>4.6697961069254372</v>
      </c>
      <c r="E85" s="193">
        <v>5.2311060049558016</v>
      </c>
      <c r="F85" s="193">
        <v>5.4504024465434622</v>
      </c>
      <c r="G85" s="193">
        <v>4.9859065102110902</v>
      </c>
      <c r="H85" s="193">
        <v>5.3928619843051013</v>
      </c>
      <c r="I85" s="193">
        <v>4.7914559271206425</v>
      </c>
      <c r="J85" s="193">
        <v>4.4780244369795179</v>
      </c>
      <c r="K85" s="193">
        <v>5.7847156510078035</v>
      </c>
      <c r="L85" s="193">
        <v>5.2606377247318727</v>
      </c>
      <c r="M85" s="193">
        <v>5.4760901337003842</v>
      </c>
      <c r="N85" s="193">
        <v>4.5246307279906448</v>
      </c>
      <c r="O85" s="193">
        <v>5.4049596303769771</v>
      </c>
      <c r="P85" s="193">
        <v>5.6145928302765515</v>
      </c>
      <c r="Q85" s="193">
        <v>5.3405689111991315</v>
      </c>
      <c r="R85" s="193">
        <v>4.723563262322573</v>
      </c>
      <c r="S85" s="192">
        <v>5.1458768377294666</v>
      </c>
    </row>
    <row r="86" spans="1:19" ht="13.2" customHeight="1">
      <c r="A86" s="101"/>
      <c r="B86" s="28" t="s">
        <v>75</v>
      </c>
      <c r="C86" s="193">
        <v>4.4805983811956267</v>
      </c>
      <c r="D86" s="193">
        <v>4.3071572644636316</v>
      </c>
      <c r="E86" s="193">
        <v>4.7186110574134927</v>
      </c>
      <c r="F86" s="193">
        <v>4.9052950014644088</v>
      </c>
      <c r="G86" s="193">
        <v>4.5816106718045466</v>
      </c>
      <c r="H86" s="193">
        <v>4.787217017366812</v>
      </c>
      <c r="I86" s="193">
        <v>4.1907064009487307</v>
      </c>
      <c r="J86" s="193">
        <v>3.8322839205113168</v>
      </c>
      <c r="K86" s="193">
        <v>5.3136218832505708</v>
      </c>
      <c r="L86" s="193">
        <v>4.729296810325117</v>
      </c>
      <c r="M86" s="193">
        <v>5.0185007616823514</v>
      </c>
      <c r="N86" s="193">
        <v>4.0014446850829861</v>
      </c>
      <c r="O86" s="193">
        <v>4.9504700826330597</v>
      </c>
      <c r="P86" s="193">
        <v>5.1764014034755359</v>
      </c>
      <c r="Q86" s="193">
        <v>5.0102454998235224</v>
      </c>
      <c r="R86" s="193">
        <v>4.1707077028918693</v>
      </c>
      <c r="S86" s="192">
        <v>4.6906080048312058</v>
      </c>
    </row>
    <row r="87" spans="1:19" ht="13.2" customHeight="1">
      <c r="A87" s="101"/>
      <c r="B87" s="28" t="s">
        <v>77</v>
      </c>
      <c r="C87" s="193">
        <v>4.2580585839667773</v>
      </c>
      <c r="D87" s="193">
        <v>4.3766174818854875</v>
      </c>
      <c r="E87" s="193">
        <v>4.5251897966715289</v>
      </c>
      <c r="F87" s="193">
        <v>4.5717008931496448</v>
      </c>
      <c r="G87" s="193">
        <v>4.5787116944745492</v>
      </c>
      <c r="H87" s="193">
        <v>4.7578455664171351</v>
      </c>
      <c r="I87" s="193">
        <v>3.702129031718715</v>
      </c>
      <c r="J87" s="193">
        <v>3.7103912875902596</v>
      </c>
      <c r="K87" s="193">
        <v>4.7384520418648997</v>
      </c>
      <c r="L87" s="193">
        <v>4.15054571639567</v>
      </c>
      <c r="M87" s="193">
        <v>4.5199274661882631</v>
      </c>
      <c r="N87" s="193">
        <v>3.7560531408452689</v>
      </c>
      <c r="O87" s="193">
        <v>4.7078509383383533</v>
      </c>
      <c r="P87" s="193">
        <v>5.0436908722782015</v>
      </c>
      <c r="Q87" s="193">
        <v>4.7325385309227812</v>
      </c>
      <c r="R87" s="193">
        <v>3.9419512113553519</v>
      </c>
      <c r="S87" s="192">
        <v>4.782130430503547</v>
      </c>
    </row>
    <row r="88" spans="1:19" ht="13.2" customHeight="1">
      <c r="A88" s="101"/>
      <c r="B88" s="29" t="s">
        <v>282</v>
      </c>
      <c r="C88" s="193">
        <v>4.4025952964675943</v>
      </c>
      <c r="D88" s="193">
        <v>4.6786758600242688</v>
      </c>
      <c r="E88" s="193">
        <v>4.6086651846124109</v>
      </c>
      <c r="F88" s="193">
        <v>4.7849502408855225</v>
      </c>
      <c r="G88" s="193">
        <v>4.7032562205363551</v>
      </c>
      <c r="H88" s="193">
        <v>5.1747413052974052</v>
      </c>
      <c r="I88" s="193">
        <v>3.7607977270583008</v>
      </c>
      <c r="J88" s="193">
        <v>3.958797988488425</v>
      </c>
      <c r="K88" s="193">
        <v>4.7770917795453425</v>
      </c>
      <c r="L88" s="193">
        <v>4.1359337098465474</v>
      </c>
      <c r="M88" s="193">
        <v>4.2236639627587591</v>
      </c>
      <c r="N88" s="193">
        <v>3.9224224602423434</v>
      </c>
      <c r="O88" s="193">
        <v>4.8146095373073567</v>
      </c>
      <c r="P88" s="193">
        <v>5.2434966906236307</v>
      </c>
      <c r="Q88" s="193">
        <v>4.5395571068146463</v>
      </c>
      <c r="R88" s="193">
        <v>4.0867118784965912</v>
      </c>
      <c r="S88" s="192">
        <v>4.9379261031732913</v>
      </c>
    </row>
    <row r="89" spans="1:19" ht="13.2" customHeight="1">
      <c r="A89" s="101"/>
      <c r="B89" s="144" t="s">
        <v>128</v>
      </c>
      <c r="C89" s="59"/>
      <c r="D89" s="59"/>
      <c r="E89" s="59"/>
      <c r="F89" s="59"/>
      <c r="G89" s="59"/>
      <c r="H89" s="59"/>
      <c r="I89" s="59"/>
      <c r="J89" s="59"/>
      <c r="K89" s="59"/>
      <c r="L89" s="59"/>
      <c r="M89" s="59"/>
      <c r="N89" s="59"/>
      <c r="O89" s="59"/>
      <c r="P89" s="59"/>
      <c r="Q89" s="59"/>
      <c r="R89" s="59"/>
      <c r="S89" s="61"/>
    </row>
    <row r="90" spans="1:19" ht="13.2" customHeight="1">
      <c r="A90" s="101">
        <v>2050</v>
      </c>
      <c r="B90" s="21" t="s">
        <v>5</v>
      </c>
      <c r="C90" s="59">
        <v>100</v>
      </c>
      <c r="D90" s="59">
        <v>100</v>
      </c>
      <c r="E90" s="59">
        <v>100</v>
      </c>
      <c r="F90" s="59">
        <v>100</v>
      </c>
      <c r="G90" s="59">
        <v>100</v>
      </c>
      <c r="H90" s="59">
        <v>100</v>
      </c>
      <c r="I90" s="59">
        <v>100</v>
      </c>
      <c r="J90" s="59">
        <v>100</v>
      </c>
      <c r="K90" s="59">
        <v>100</v>
      </c>
      <c r="L90" s="59">
        <v>100</v>
      </c>
      <c r="M90" s="59">
        <v>100</v>
      </c>
      <c r="N90" s="59">
        <v>100</v>
      </c>
      <c r="O90" s="59">
        <v>100</v>
      </c>
      <c r="P90" s="59">
        <v>100</v>
      </c>
      <c r="Q90" s="59">
        <v>100</v>
      </c>
      <c r="R90" s="59">
        <v>100</v>
      </c>
      <c r="S90" s="61">
        <v>100</v>
      </c>
    </row>
    <row r="91" spans="1:19" ht="13.2" customHeight="1">
      <c r="A91" s="101"/>
      <c r="B91" s="142" t="s">
        <v>354</v>
      </c>
      <c r="C91" s="189"/>
      <c r="D91" s="189"/>
      <c r="E91" s="189"/>
      <c r="F91" s="189"/>
      <c r="G91" s="189"/>
      <c r="H91" s="189"/>
      <c r="I91" s="189"/>
      <c r="J91" s="189"/>
      <c r="K91" s="189"/>
      <c r="L91" s="189"/>
      <c r="M91" s="189"/>
      <c r="N91" s="189"/>
      <c r="O91" s="189"/>
      <c r="P91" s="189"/>
      <c r="Q91" s="189"/>
      <c r="R91" s="189"/>
      <c r="S91" s="47"/>
    </row>
    <row r="92" spans="1:19" ht="13.2" customHeight="1">
      <c r="A92" s="102"/>
      <c r="B92" s="60" t="s">
        <v>250</v>
      </c>
      <c r="C92" s="59">
        <v>44.192142679042938</v>
      </c>
      <c r="D92" s="59">
        <v>44.813922189703625</v>
      </c>
      <c r="E92" s="59">
        <v>45.476653725375876</v>
      </c>
      <c r="F92" s="59">
        <v>45.993367386301983</v>
      </c>
      <c r="G92" s="59">
        <v>45.806031279994123</v>
      </c>
      <c r="H92" s="59">
        <v>46.424633554349803</v>
      </c>
      <c r="I92" s="59">
        <v>41.81508941519732</v>
      </c>
      <c r="J92" s="59">
        <v>41.676149761994004</v>
      </c>
      <c r="K92" s="59">
        <v>47.576255573931789</v>
      </c>
      <c r="L92" s="59">
        <v>44.609766360588914</v>
      </c>
      <c r="M92" s="59">
        <v>44.998960282803083</v>
      </c>
      <c r="N92" s="59">
        <v>41.028598140613418</v>
      </c>
      <c r="O92" s="59">
        <v>46.329559710445665</v>
      </c>
      <c r="P92" s="59">
        <v>48.346534274094225</v>
      </c>
      <c r="Q92" s="59">
        <v>46.378977192641266</v>
      </c>
      <c r="R92" s="59">
        <v>42.454389494890478</v>
      </c>
      <c r="S92" s="61">
        <v>46.691869128697647</v>
      </c>
    </row>
    <row r="93" spans="1:19" ht="13.2" customHeight="1">
      <c r="A93" s="101"/>
      <c r="B93" s="145" t="s">
        <v>135</v>
      </c>
      <c r="C93" s="191"/>
      <c r="D93" s="191"/>
      <c r="E93" s="191"/>
      <c r="F93" s="191"/>
      <c r="G93" s="191"/>
      <c r="H93" s="191"/>
      <c r="I93" s="191"/>
      <c r="J93" s="191"/>
      <c r="K93" s="191"/>
      <c r="L93" s="191"/>
      <c r="M93" s="191"/>
      <c r="N93" s="191"/>
      <c r="O93" s="191"/>
      <c r="P93" s="191"/>
      <c r="Q93" s="191"/>
      <c r="R93" s="191"/>
      <c r="S93" s="192"/>
    </row>
    <row r="94" spans="1:19" ht="13.2" customHeight="1">
      <c r="A94" s="101"/>
      <c r="B94" s="27" t="s">
        <v>290</v>
      </c>
      <c r="C94" s="191">
        <v>6.8170784389310954</v>
      </c>
      <c r="D94" s="191">
        <v>7.1089239278410776</v>
      </c>
      <c r="E94" s="191">
        <v>6.7216537936545917</v>
      </c>
      <c r="F94" s="191">
        <v>6.6705773288544403</v>
      </c>
      <c r="G94" s="191">
        <v>6.5964490571082086</v>
      </c>
      <c r="H94" s="191">
        <v>6.7476234535468151</v>
      </c>
      <c r="I94" s="191">
        <v>7.113229172428519</v>
      </c>
      <c r="J94" s="191">
        <v>6.9172192375328718</v>
      </c>
      <c r="K94" s="191">
        <v>6.7078212992233128</v>
      </c>
      <c r="L94" s="191">
        <v>6.7424040575533573</v>
      </c>
      <c r="M94" s="191">
        <v>6.7613849033063005</v>
      </c>
      <c r="N94" s="191">
        <v>6.8082317023610726</v>
      </c>
      <c r="O94" s="191">
        <v>6.6093899099972626</v>
      </c>
      <c r="P94" s="191">
        <v>6.7244333265823339</v>
      </c>
      <c r="Q94" s="191">
        <v>6.6269445490180683</v>
      </c>
      <c r="R94" s="191">
        <v>6.7263093850296798</v>
      </c>
      <c r="S94" s="192">
        <v>6.8859053988104977</v>
      </c>
    </row>
    <row r="95" spans="1:19" ht="13.2" customHeight="1">
      <c r="A95" s="101"/>
      <c r="B95" s="143" t="s">
        <v>223</v>
      </c>
      <c r="C95" s="191"/>
      <c r="D95" s="191"/>
      <c r="E95" s="191"/>
      <c r="F95" s="191"/>
      <c r="G95" s="191"/>
      <c r="H95" s="191"/>
      <c r="I95" s="191"/>
      <c r="J95" s="191"/>
      <c r="K95" s="191"/>
      <c r="L95" s="191"/>
      <c r="M95" s="191"/>
      <c r="N95" s="191"/>
      <c r="O95" s="191"/>
      <c r="P95" s="191"/>
      <c r="Q95" s="191"/>
      <c r="R95" s="191"/>
      <c r="S95" s="192"/>
    </row>
    <row r="96" spans="1:19" ht="13.2" customHeight="1">
      <c r="A96" s="101"/>
      <c r="B96" s="28" t="s">
        <v>72</v>
      </c>
      <c r="C96" s="191">
        <v>7.6434904668607766</v>
      </c>
      <c r="D96" s="191">
        <v>7.856692023405623</v>
      </c>
      <c r="E96" s="191">
        <v>7.6690061528030196</v>
      </c>
      <c r="F96" s="191">
        <v>7.6554273908821147</v>
      </c>
      <c r="G96" s="191">
        <v>7.7373848556849891</v>
      </c>
      <c r="H96" s="191">
        <v>7.5783446575440765</v>
      </c>
      <c r="I96" s="191">
        <v>7.5385581890204918</v>
      </c>
      <c r="J96" s="191">
        <v>7.512506242334263</v>
      </c>
      <c r="K96" s="191">
        <v>8.0167793665082581</v>
      </c>
      <c r="L96" s="191">
        <v>7.7744236468297272</v>
      </c>
      <c r="M96" s="191">
        <v>7.7799958411312122</v>
      </c>
      <c r="N96" s="191">
        <v>7.3796409427066241</v>
      </c>
      <c r="O96" s="191">
        <v>7.768876572028331</v>
      </c>
      <c r="P96" s="191">
        <v>7.8489673707776593</v>
      </c>
      <c r="Q96" s="191">
        <v>7.7824781391564679</v>
      </c>
      <c r="R96" s="191">
        <v>7.458077329487411</v>
      </c>
      <c r="S96" s="192">
        <v>7.8075740614967106</v>
      </c>
    </row>
    <row r="97" spans="1:19" ht="13.2" customHeight="1">
      <c r="A97" s="101"/>
      <c r="B97" s="28" t="s">
        <v>73</v>
      </c>
      <c r="C97" s="191">
        <v>8.1984358756423479</v>
      </c>
      <c r="D97" s="191">
        <v>8.5034733618297249</v>
      </c>
      <c r="E97" s="191">
        <v>8.4258312043237655</v>
      </c>
      <c r="F97" s="191">
        <v>8.4424379508946554</v>
      </c>
      <c r="G97" s="191">
        <v>8.7550022821124536</v>
      </c>
      <c r="H97" s="191">
        <v>8.4698603418536162</v>
      </c>
      <c r="I97" s="191">
        <v>7.6393590646469818</v>
      </c>
      <c r="J97" s="191">
        <v>7.8013513832937686</v>
      </c>
      <c r="K97" s="191">
        <v>8.6480991060774173</v>
      </c>
      <c r="L97" s="191">
        <v>8.1789847892445984</v>
      </c>
      <c r="M97" s="191">
        <v>8.1925556248700353</v>
      </c>
      <c r="N97" s="191">
        <v>7.6198735835039084</v>
      </c>
      <c r="O97" s="191">
        <v>8.5825386693596748</v>
      </c>
      <c r="P97" s="191">
        <v>8.8933652272441144</v>
      </c>
      <c r="Q97" s="191">
        <v>8.6670817892616459</v>
      </c>
      <c r="R97" s="191">
        <v>7.9183592098222721</v>
      </c>
      <c r="S97" s="192">
        <v>8.7345284349517254</v>
      </c>
    </row>
    <row r="98" spans="1:19" ht="13.2" customHeight="1">
      <c r="A98" s="101"/>
      <c r="B98" s="28" t="s">
        <v>74</v>
      </c>
      <c r="C98" s="191">
        <v>7.1420275302802789</v>
      </c>
      <c r="D98" s="191">
        <v>7.2838252229962386</v>
      </c>
      <c r="E98" s="191">
        <v>7.339249634708862</v>
      </c>
      <c r="F98" s="191">
        <v>7.3894982800025959</v>
      </c>
      <c r="G98" s="191">
        <v>7.6928264594982236</v>
      </c>
      <c r="H98" s="191">
        <v>7.6531331455504947</v>
      </c>
      <c r="I98" s="191">
        <v>6.4939001873561342</v>
      </c>
      <c r="J98" s="191">
        <v>6.7892021405719278</v>
      </c>
      <c r="K98" s="191">
        <v>7.614304854816087</v>
      </c>
      <c r="L98" s="191">
        <v>7.1053374243841878</v>
      </c>
      <c r="M98" s="191">
        <v>6.9517571220627987</v>
      </c>
      <c r="N98" s="191">
        <v>6.5128615406785304</v>
      </c>
      <c r="O98" s="191">
        <v>7.6007033359810485</v>
      </c>
      <c r="P98" s="191">
        <v>7.9663252850472652</v>
      </c>
      <c r="Q98" s="191">
        <v>7.5168115729994263</v>
      </c>
      <c r="R98" s="191">
        <v>6.8685253269446394</v>
      </c>
      <c r="S98" s="192">
        <v>7.7216269562560367</v>
      </c>
    </row>
    <row r="99" spans="1:19" ht="13.2" customHeight="1">
      <c r="A99" s="101"/>
      <c r="B99" s="28" t="s">
        <v>75</v>
      </c>
      <c r="C99" s="191">
        <v>5.4844413777465562</v>
      </c>
      <c r="D99" s="191">
        <v>5.4222897193539179</v>
      </c>
      <c r="E99" s="191">
        <v>5.7799418502819906</v>
      </c>
      <c r="F99" s="191">
        <v>5.8712592046496876</v>
      </c>
      <c r="G99" s="191">
        <v>5.7683854566211972</v>
      </c>
      <c r="H99" s="191">
        <v>5.9982007704393245</v>
      </c>
      <c r="I99" s="191">
        <v>4.990415882410927</v>
      </c>
      <c r="J99" s="191">
        <v>5.0626221968589284</v>
      </c>
      <c r="K99" s="191">
        <v>6.0245567023258735</v>
      </c>
      <c r="L99" s="191">
        <v>5.57733331005032</v>
      </c>
      <c r="M99" s="191">
        <v>5.5763152422541067</v>
      </c>
      <c r="N99" s="191">
        <v>4.9637388423405193</v>
      </c>
      <c r="O99" s="191">
        <v>5.8256439161689277</v>
      </c>
      <c r="P99" s="191">
        <v>6.2566438044983546</v>
      </c>
      <c r="Q99" s="191">
        <v>5.8324427228949629</v>
      </c>
      <c r="R99" s="191">
        <v>5.2443108137717198</v>
      </c>
      <c r="S99" s="192">
        <v>5.9254989928186745</v>
      </c>
    </row>
    <row r="100" spans="1:19" ht="13.2" customHeight="1">
      <c r="A100" s="101"/>
      <c r="B100" s="28" t="s">
        <v>77</v>
      </c>
      <c r="C100" s="191">
        <v>3.7709871865562969</v>
      </c>
      <c r="D100" s="191">
        <v>3.5214082214872628</v>
      </c>
      <c r="E100" s="191">
        <v>4.0150854404244445</v>
      </c>
      <c r="F100" s="191">
        <v>4.2112688302670556</v>
      </c>
      <c r="G100" s="191">
        <v>3.801794619513446</v>
      </c>
      <c r="H100" s="191">
        <v>4.1766730656359972</v>
      </c>
      <c r="I100" s="191">
        <v>3.5243224602088388</v>
      </c>
      <c r="J100" s="191">
        <v>3.2804943891216984</v>
      </c>
      <c r="K100" s="191">
        <v>4.4764167730860223</v>
      </c>
      <c r="L100" s="191">
        <v>3.9894505415272263</v>
      </c>
      <c r="M100" s="191">
        <v>4.1679143273029728</v>
      </c>
      <c r="N100" s="191">
        <v>3.3130840238703727</v>
      </c>
      <c r="O100" s="191">
        <v>4.1582824689676343</v>
      </c>
      <c r="P100" s="191">
        <v>4.4101177410791017</v>
      </c>
      <c r="Q100" s="191">
        <v>4.1249685535713327</v>
      </c>
      <c r="R100" s="191">
        <v>3.5255886821563034</v>
      </c>
      <c r="S100" s="192">
        <v>3.9583457028619589</v>
      </c>
    </row>
    <row r="101" spans="1:19" ht="13.2" customHeight="1">
      <c r="A101" s="101"/>
      <c r="B101" s="29" t="s">
        <v>282</v>
      </c>
      <c r="C101" s="191">
        <v>5.1356818030255855</v>
      </c>
      <c r="D101" s="191">
        <v>5.117309712789778</v>
      </c>
      <c r="E101" s="191">
        <v>5.5258856491792008</v>
      </c>
      <c r="F101" s="191">
        <v>5.7528984007514348</v>
      </c>
      <c r="G101" s="191">
        <v>5.4541885494556048</v>
      </c>
      <c r="H101" s="191">
        <v>5.8007981197794791</v>
      </c>
      <c r="I101" s="191">
        <v>4.5153044591254305</v>
      </c>
      <c r="J101" s="191">
        <v>4.3127541722805462</v>
      </c>
      <c r="K101" s="191">
        <v>6.0882774718948225</v>
      </c>
      <c r="L101" s="191">
        <v>5.2418325909995005</v>
      </c>
      <c r="M101" s="191">
        <v>5.5690372218756501</v>
      </c>
      <c r="N101" s="191">
        <v>4.4311675051523922</v>
      </c>
      <c r="O101" s="191">
        <v>5.7841248379427901</v>
      </c>
      <c r="P101" s="191">
        <v>6.2466815188653939</v>
      </c>
      <c r="Q101" s="191">
        <v>5.8282498657393615</v>
      </c>
      <c r="R101" s="191">
        <v>4.7132187476784511</v>
      </c>
      <c r="S101" s="192">
        <v>5.65838958150204</v>
      </c>
    </row>
    <row r="102" spans="1:19" ht="13.2" customHeight="1">
      <c r="A102" s="101"/>
      <c r="B102" s="144" t="s">
        <v>128</v>
      </c>
      <c r="C102" s="22"/>
      <c r="D102" s="22"/>
      <c r="E102" s="22"/>
      <c r="F102" s="22"/>
      <c r="G102" s="22"/>
      <c r="H102" s="22"/>
      <c r="I102" s="22"/>
      <c r="J102" s="22"/>
      <c r="K102" s="22"/>
      <c r="L102" s="22"/>
      <c r="M102" s="22"/>
      <c r="N102" s="22"/>
      <c r="O102" s="22"/>
      <c r="P102" s="22"/>
      <c r="Q102" s="22"/>
      <c r="R102" s="22"/>
    </row>
    <row r="103" spans="1:19" ht="13.2" customHeight="1">
      <c r="A103" s="101">
        <v>2060</v>
      </c>
      <c r="B103" s="21" t="s">
        <v>5</v>
      </c>
      <c r="C103" s="59">
        <v>100</v>
      </c>
      <c r="D103" s="59">
        <v>100</v>
      </c>
      <c r="E103" s="59">
        <v>100</v>
      </c>
      <c r="F103" s="59">
        <v>100</v>
      </c>
      <c r="G103" s="59">
        <v>100</v>
      </c>
      <c r="H103" s="59">
        <v>100</v>
      </c>
      <c r="I103" s="59">
        <v>100</v>
      </c>
      <c r="J103" s="59">
        <v>100</v>
      </c>
      <c r="K103" s="59">
        <v>100</v>
      </c>
      <c r="L103" s="59">
        <v>100</v>
      </c>
      <c r="M103" s="59">
        <v>100</v>
      </c>
      <c r="N103" s="59">
        <v>100</v>
      </c>
      <c r="O103" s="59">
        <v>100</v>
      </c>
      <c r="P103" s="59">
        <v>100</v>
      </c>
      <c r="Q103" s="59">
        <v>100</v>
      </c>
      <c r="R103" s="59">
        <v>100</v>
      </c>
      <c r="S103" s="61">
        <v>100</v>
      </c>
    </row>
    <row r="104" spans="1:19" ht="13.2" customHeight="1">
      <c r="A104" s="101"/>
      <c r="B104" s="142" t="s">
        <v>354</v>
      </c>
      <c r="C104" s="22"/>
      <c r="D104" s="22"/>
      <c r="E104" s="22"/>
      <c r="F104" s="22"/>
      <c r="G104" s="22"/>
      <c r="H104" s="22"/>
      <c r="I104" s="22"/>
      <c r="J104" s="22"/>
      <c r="K104" s="22"/>
      <c r="L104" s="22"/>
      <c r="M104" s="22"/>
      <c r="N104" s="22"/>
      <c r="O104" s="22"/>
      <c r="P104" s="22"/>
      <c r="Q104" s="22"/>
      <c r="R104" s="22"/>
    </row>
    <row r="105" spans="1:19" ht="13.2" customHeight="1">
      <c r="A105" s="101"/>
      <c r="B105" s="60" t="s">
        <v>250</v>
      </c>
      <c r="C105" s="62">
        <v>43.815432428389599</v>
      </c>
      <c r="D105" s="62">
        <v>44.363749561142988</v>
      </c>
      <c r="E105" s="62">
        <v>45.276158401515978</v>
      </c>
      <c r="F105" s="62">
        <v>46.024903664627949</v>
      </c>
      <c r="G105" s="62">
        <v>45.336864479142861</v>
      </c>
      <c r="H105" s="62">
        <v>45.981533995003716</v>
      </c>
      <c r="I105" s="62">
        <v>41.875986352831944</v>
      </c>
      <c r="J105" s="62">
        <v>41.281626019880008</v>
      </c>
      <c r="K105" s="62">
        <v>46.732131474996137</v>
      </c>
      <c r="L105" s="62">
        <v>44.646250519109017</v>
      </c>
      <c r="M105" s="62">
        <v>44.423036502487214</v>
      </c>
      <c r="N105" s="62">
        <v>40.759432751540039</v>
      </c>
      <c r="O105" s="62">
        <v>45.485686217323902</v>
      </c>
      <c r="P105" s="62">
        <v>48.25937054963125</v>
      </c>
      <c r="Q105" s="62">
        <v>46.179623476861693</v>
      </c>
      <c r="R105" s="62">
        <v>42.208847706082942</v>
      </c>
      <c r="S105" s="61">
        <v>46.34281470561077</v>
      </c>
    </row>
    <row r="106" spans="1:19" ht="13.2" customHeight="1">
      <c r="A106" s="53"/>
      <c r="B106" s="145" t="s">
        <v>135</v>
      </c>
      <c r="C106" s="193"/>
      <c r="D106" s="193"/>
      <c r="E106" s="193"/>
      <c r="F106" s="193"/>
      <c r="G106" s="193"/>
      <c r="H106" s="193"/>
      <c r="I106" s="193"/>
      <c r="J106" s="193"/>
      <c r="K106" s="193"/>
      <c r="L106" s="193"/>
      <c r="M106" s="193"/>
      <c r="N106" s="193"/>
      <c r="O106" s="193"/>
      <c r="P106" s="193"/>
      <c r="Q106" s="193"/>
      <c r="R106" s="193"/>
      <c r="S106" s="192"/>
    </row>
    <row r="107" spans="1:19" ht="13.2" customHeight="1">
      <c r="A107" s="53"/>
      <c r="B107" s="27" t="s">
        <v>290</v>
      </c>
      <c r="C107" s="193">
        <v>5.465868639728515</v>
      </c>
      <c r="D107" s="193">
        <v>5.3780760923135462</v>
      </c>
      <c r="E107" s="193">
        <v>5.6002530101782044</v>
      </c>
      <c r="F107" s="193">
        <v>5.728180587029426</v>
      </c>
      <c r="G107" s="193">
        <v>5.5493375160596194</v>
      </c>
      <c r="H107" s="193">
        <v>5.5525172731978483</v>
      </c>
      <c r="I107" s="193">
        <v>5.4207747140954599</v>
      </c>
      <c r="J107" s="193">
        <v>5.3350799275819529</v>
      </c>
      <c r="K107" s="193">
        <v>5.4612623993131688</v>
      </c>
      <c r="L107" s="193">
        <v>5.6177534979844204</v>
      </c>
      <c r="M107" s="193">
        <v>5.4745820554487041</v>
      </c>
      <c r="N107" s="193">
        <v>5.292791141097096</v>
      </c>
      <c r="O107" s="193">
        <v>5.4517015365250892</v>
      </c>
      <c r="P107" s="193">
        <v>5.778077391759691</v>
      </c>
      <c r="Q107" s="193">
        <v>5.6753211712039962</v>
      </c>
      <c r="R107" s="193">
        <v>5.3584050472546343</v>
      </c>
      <c r="S107" s="192">
        <v>5.6497571978429164</v>
      </c>
    </row>
    <row r="108" spans="1:19" ht="13.2" customHeight="1">
      <c r="A108" s="53"/>
      <c r="B108" s="143" t="s">
        <v>223</v>
      </c>
      <c r="C108" s="193"/>
      <c r="D108" s="193"/>
      <c r="E108" s="193"/>
      <c r="F108" s="193"/>
      <c r="G108" s="193"/>
      <c r="H108" s="193"/>
      <c r="I108" s="193"/>
      <c r="J108" s="193"/>
      <c r="K108" s="193"/>
      <c r="L108" s="193"/>
      <c r="M108" s="193"/>
      <c r="N108" s="193"/>
      <c r="O108" s="193"/>
      <c r="P108" s="193"/>
      <c r="Q108" s="193"/>
      <c r="R108" s="193"/>
      <c r="S108" s="192"/>
    </row>
    <row r="109" spans="1:19" ht="13.2" customHeight="1">
      <c r="A109" s="53"/>
      <c r="B109" s="28" t="s">
        <v>72</v>
      </c>
      <c r="C109" s="193">
        <v>5.7872528027421675</v>
      </c>
      <c r="D109" s="193">
        <v>5.9021760261171217</v>
      </c>
      <c r="E109" s="193">
        <v>5.8592377613794513</v>
      </c>
      <c r="F109" s="193">
        <v>6.011529849612125</v>
      </c>
      <c r="G109" s="193">
        <v>5.7538759842674843</v>
      </c>
      <c r="H109" s="193">
        <v>5.8844214885332971</v>
      </c>
      <c r="I109" s="193">
        <v>5.8935108519883963</v>
      </c>
      <c r="J109" s="193">
        <v>5.6163433104405289</v>
      </c>
      <c r="K109" s="193">
        <v>5.8210105033727286</v>
      </c>
      <c r="L109" s="193">
        <v>5.9315736327478739</v>
      </c>
      <c r="M109" s="193">
        <v>5.8273799165127933</v>
      </c>
      <c r="N109" s="193">
        <v>5.6145955558814897</v>
      </c>
      <c r="O109" s="193">
        <v>5.6936773757809265</v>
      </c>
      <c r="P109" s="193">
        <v>6.0577624218814998</v>
      </c>
      <c r="Q109" s="193">
        <v>5.84577873800347</v>
      </c>
      <c r="R109" s="193">
        <v>5.6671537842901731</v>
      </c>
      <c r="S109" s="192">
        <v>5.9026218529044314</v>
      </c>
    </row>
    <row r="110" spans="1:19" ht="13.2" customHeight="1">
      <c r="A110" s="53"/>
      <c r="B110" s="28" t="s">
        <v>73</v>
      </c>
      <c r="C110" s="193">
        <v>6.6511517995799334</v>
      </c>
      <c r="D110" s="193">
        <v>6.8976923271421509</v>
      </c>
      <c r="E110" s="193">
        <v>6.6788582591003465</v>
      </c>
      <c r="F110" s="193">
        <v>6.6956207510275219</v>
      </c>
      <c r="G110" s="193">
        <v>6.5608636594125791</v>
      </c>
      <c r="H110" s="193">
        <v>6.7724439043053586</v>
      </c>
      <c r="I110" s="193">
        <v>6.7761223836119866</v>
      </c>
      <c r="J110" s="193">
        <v>6.5217837054707806</v>
      </c>
      <c r="K110" s="193">
        <v>6.7311486356600128</v>
      </c>
      <c r="L110" s="193">
        <v>6.6579287137166485</v>
      </c>
      <c r="M110" s="193">
        <v>6.6662071178833031</v>
      </c>
      <c r="N110" s="193">
        <v>6.4526804048107955</v>
      </c>
      <c r="O110" s="193">
        <v>6.5801955577386524</v>
      </c>
      <c r="P110" s="193">
        <v>6.9019560823541504</v>
      </c>
      <c r="Q110" s="193">
        <v>6.6847726543128427</v>
      </c>
      <c r="R110" s="193">
        <v>6.4718818829269882</v>
      </c>
      <c r="S110" s="192">
        <v>6.8954549866977732</v>
      </c>
    </row>
    <row r="111" spans="1:19" ht="13.2" customHeight="1">
      <c r="A111" s="53"/>
      <c r="B111" s="28" t="s">
        <v>74</v>
      </c>
      <c r="C111" s="193">
        <v>7.1200318596828795</v>
      </c>
      <c r="D111" s="193">
        <v>7.2894408619711273</v>
      </c>
      <c r="E111" s="193">
        <v>7.2669640532022743</v>
      </c>
      <c r="F111" s="193">
        <v>7.3175031492632572</v>
      </c>
      <c r="G111" s="193">
        <v>7.3105753087782084</v>
      </c>
      <c r="H111" s="193">
        <v>7.2493979699772702</v>
      </c>
      <c r="I111" s="193">
        <v>6.8665394106716082</v>
      </c>
      <c r="J111" s="193">
        <v>6.7874050714113734</v>
      </c>
      <c r="K111" s="193">
        <v>7.6797331302132035</v>
      </c>
      <c r="L111" s="193">
        <v>7.3140091240864749</v>
      </c>
      <c r="M111" s="193">
        <v>7.290214096997941</v>
      </c>
      <c r="N111" s="193">
        <v>6.7044496186564979</v>
      </c>
      <c r="O111" s="193">
        <v>7.3693339677959075</v>
      </c>
      <c r="P111" s="193">
        <v>7.6524320118236053</v>
      </c>
      <c r="Q111" s="193">
        <v>7.444396958351633</v>
      </c>
      <c r="R111" s="193">
        <v>6.8759304408042006</v>
      </c>
      <c r="S111" s="192">
        <v>7.4277019385501006</v>
      </c>
    </row>
    <row r="112" spans="1:19" ht="13.2" customHeight="1">
      <c r="A112" s="53"/>
      <c r="B112" s="28" t="s">
        <v>75</v>
      </c>
      <c r="C112" s="193">
        <v>7.1625144548501325</v>
      </c>
      <c r="D112" s="193">
        <v>7.3871811058740731</v>
      </c>
      <c r="E112" s="193">
        <v>7.4862049057738398</v>
      </c>
      <c r="F112" s="193">
        <v>7.5597853435145437</v>
      </c>
      <c r="G112" s="193">
        <v>7.7172876386250602</v>
      </c>
      <c r="H112" s="193">
        <v>7.5802331600387101</v>
      </c>
      <c r="I112" s="193">
        <v>6.5373552970956332</v>
      </c>
      <c r="J112" s="193">
        <v>6.6266691896986085</v>
      </c>
      <c r="K112" s="193">
        <v>7.7742591487166006</v>
      </c>
      <c r="L112" s="193">
        <v>7.2137041112211335</v>
      </c>
      <c r="M112" s="193">
        <v>7.2319041366170733</v>
      </c>
      <c r="N112" s="193">
        <v>6.498927471399238</v>
      </c>
      <c r="O112" s="193">
        <v>7.6346416565613158</v>
      </c>
      <c r="P112" s="193">
        <v>8.1150256683811559</v>
      </c>
      <c r="Q112" s="193">
        <v>7.7604967789329811</v>
      </c>
      <c r="R112" s="193">
        <v>6.856817106067667</v>
      </c>
      <c r="S112" s="192">
        <v>7.7553842256335628</v>
      </c>
    </row>
    <row r="113" spans="1:19" ht="13.2" customHeight="1">
      <c r="A113" s="53"/>
      <c r="B113" s="28" t="s">
        <v>77</v>
      </c>
      <c r="C113" s="193">
        <v>5.5951660252025457</v>
      </c>
      <c r="D113" s="193">
        <v>5.6664885677489529</v>
      </c>
      <c r="E113" s="193">
        <v>5.8563154158919746</v>
      </c>
      <c r="F113" s="193">
        <v>5.9395273909915867</v>
      </c>
      <c r="G113" s="193">
        <v>6.082950398436207</v>
      </c>
      <c r="H113" s="193">
        <v>6.1380055364256298</v>
      </c>
      <c r="I113" s="193">
        <v>4.9835699715619155</v>
      </c>
      <c r="J113" s="193">
        <v>5.160674368163086</v>
      </c>
      <c r="K113" s="193">
        <v>6.1587892575660561</v>
      </c>
      <c r="L113" s="193">
        <v>5.6216066783566863</v>
      </c>
      <c r="M113" s="193">
        <v>5.5239647156937419</v>
      </c>
      <c r="N113" s="193">
        <v>4.9687866676444701</v>
      </c>
      <c r="O113" s="193">
        <v>6.0840867576404136</v>
      </c>
      <c r="P113" s="193">
        <v>6.493806799551721</v>
      </c>
      <c r="Q113" s="193">
        <v>6.0466646052888127</v>
      </c>
      <c r="R113" s="193">
        <v>5.3304522121600169</v>
      </c>
      <c r="S113" s="192">
        <v>6.1442796474732084</v>
      </c>
    </row>
    <row r="114" spans="1:19" ht="13.2" customHeight="1">
      <c r="A114" s="53"/>
      <c r="B114" s="29" t="s">
        <v>282</v>
      </c>
      <c r="C114" s="193">
        <v>6.0334468466034261</v>
      </c>
      <c r="D114" s="193">
        <v>5.8426945799760173</v>
      </c>
      <c r="E114" s="193">
        <v>6.5283249959898928</v>
      </c>
      <c r="F114" s="193">
        <v>6.7727565931894853</v>
      </c>
      <c r="G114" s="193">
        <v>6.3619739735636989</v>
      </c>
      <c r="H114" s="193">
        <v>6.8045146625255999</v>
      </c>
      <c r="I114" s="193">
        <v>5.3981137238069428</v>
      </c>
      <c r="J114" s="193">
        <v>5.2336704471136768</v>
      </c>
      <c r="K114" s="193">
        <v>7.1059284001543643</v>
      </c>
      <c r="L114" s="193">
        <v>6.2896747609957835</v>
      </c>
      <c r="M114" s="193">
        <v>6.4087844633336566</v>
      </c>
      <c r="N114" s="193">
        <v>5.2272018920504548</v>
      </c>
      <c r="O114" s="193">
        <v>6.6720493652815946</v>
      </c>
      <c r="P114" s="193">
        <v>7.2603101738794251</v>
      </c>
      <c r="Q114" s="193">
        <v>6.7221925707679553</v>
      </c>
      <c r="R114" s="193">
        <v>5.6482072325792627</v>
      </c>
      <c r="S114" s="192">
        <v>6.5676148565087784</v>
      </c>
    </row>
    <row r="115" spans="1:19" ht="13.2" customHeight="1">
      <c r="A115" s="53"/>
      <c r="B115" s="144" t="s">
        <v>128</v>
      </c>
      <c r="C115" s="22"/>
      <c r="D115" s="22"/>
      <c r="E115" s="22"/>
      <c r="F115" s="22"/>
      <c r="G115" s="22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</row>
    <row r="116" spans="1:19" ht="13.2" customHeight="1">
      <c r="A116" s="18"/>
      <c r="I116" s="18"/>
      <c r="J116" s="18"/>
      <c r="K116" s="18"/>
      <c r="L116" s="18"/>
      <c r="M116" s="18"/>
      <c r="N116" s="18"/>
      <c r="O116" s="18"/>
      <c r="P116" s="18"/>
      <c r="Q116" s="18"/>
      <c r="R116" s="18"/>
    </row>
    <row r="117" spans="1:19" ht="13.2" customHeight="1">
      <c r="A117" s="18"/>
      <c r="I117" s="18"/>
      <c r="J117" s="18"/>
      <c r="K117" s="18"/>
      <c r="L117" s="18"/>
      <c r="M117" s="18"/>
      <c r="N117" s="18"/>
      <c r="O117" s="18"/>
      <c r="P117" s="18"/>
      <c r="Q117" s="18"/>
      <c r="R117" s="18"/>
    </row>
    <row r="118" spans="1:19" ht="13.2" customHeight="1">
      <c r="A118" s="18"/>
      <c r="I118" s="18"/>
      <c r="J118" s="18"/>
      <c r="K118" s="18"/>
      <c r="L118" s="18"/>
      <c r="M118" s="18"/>
      <c r="N118" s="18"/>
      <c r="O118" s="18"/>
      <c r="P118" s="18"/>
      <c r="Q118" s="18"/>
      <c r="R118" s="18"/>
    </row>
    <row r="119" spans="1:19" ht="13.2" customHeight="1">
      <c r="A119" s="18"/>
      <c r="I119" s="18"/>
      <c r="J119" s="18"/>
      <c r="K119" s="18"/>
      <c r="L119" s="18"/>
      <c r="M119" s="18"/>
      <c r="N119" s="18"/>
      <c r="O119" s="18"/>
      <c r="P119" s="18"/>
      <c r="Q119" s="18"/>
      <c r="R119" s="18"/>
    </row>
    <row r="120" spans="1:19" ht="13.2" customHeight="1">
      <c r="A120" s="18"/>
      <c r="I120" s="18"/>
      <c r="J120" s="18"/>
      <c r="K120" s="18"/>
      <c r="L120" s="18"/>
      <c r="M120" s="18"/>
      <c r="N120" s="18"/>
      <c r="O120" s="18"/>
      <c r="P120" s="18"/>
      <c r="Q120" s="18"/>
      <c r="R120" s="18"/>
    </row>
    <row r="121" spans="1:19" ht="13.2" customHeight="1">
      <c r="A121" s="18"/>
      <c r="I121" s="18"/>
      <c r="J121" s="18"/>
      <c r="K121" s="18"/>
      <c r="L121" s="18"/>
      <c r="M121" s="18"/>
      <c r="N121" s="18"/>
      <c r="O121" s="18"/>
      <c r="P121" s="18"/>
      <c r="Q121" s="18"/>
      <c r="R121" s="18"/>
    </row>
    <row r="122" spans="1:19" ht="13.2" customHeight="1">
      <c r="A122" s="18"/>
      <c r="I122" s="18"/>
      <c r="J122" s="18"/>
      <c r="K122" s="18"/>
      <c r="L122" s="18"/>
      <c r="M122" s="18"/>
      <c r="N122" s="18"/>
      <c r="O122" s="18"/>
      <c r="P122" s="18"/>
      <c r="Q122" s="18"/>
      <c r="R122" s="18"/>
    </row>
    <row r="123" spans="1:19" ht="13.2" customHeight="1">
      <c r="A123" s="18"/>
      <c r="I123" s="18"/>
      <c r="J123" s="18"/>
      <c r="K123" s="18"/>
      <c r="L123" s="18"/>
      <c r="M123" s="18"/>
      <c r="N123" s="18"/>
      <c r="O123" s="18"/>
      <c r="P123" s="18"/>
      <c r="Q123" s="18"/>
      <c r="R123" s="18"/>
    </row>
    <row r="124" spans="1:19" ht="13.2" customHeight="1">
      <c r="A124" s="18"/>
      <c r="I124" s="18"/>
      <c r="J124" s="18"/>
      <c r="K124" s="18"/>
      <c r="L124" s="18"/>
      <c r="M124" s="18"/>
      <c r="N124" s="18"/>
      <c r="O124" s="18"/>
      <c r="P124" s="18"/>
      <c r="Q124" s="18"/>
      <c r="R124" s="18"/>
    </row>
    <row r="125" spans="1:19" ht="13.2" customHeight="1">
      <c r="A125" s="18"/>
      <c r="I125" s="18"/>
      <c r="J125" s="18"/>
      <c r="K125" s="18"/>
      <c r="L125" s="18"/>
      <c r="M125" s="18"/>
      <c r="N125" s="18"/>
      <c r="O125" s="18"/>
      <c r="P125" s="18"/>
      <c r="Q125" s="18"/>
      <c r="R125" s="18"/>
    </row>
    <row r="126" spans="1:19" ht="13.2" customHeight="1">
      <c r="A126" s="18"/>
      <c r="I126" s="18"/>
      <c r="J126" s="18"/>
      <c r="K126" s="18"/>
      <c r="L126" s="18"/>
      <c r="M126" s="18"/>
      <c r="N126" s="18"/>
      <c r="O126" s="18"/>
      <c r="P126" s="18"/>
      <c r="Q126" s="18"/>
      <c r="R126" s="18"/>
    </row>
    <row r="127" spans="1:19" ht="13.2" customHeight="1">
      <c r="A127" s="18"/>
      <c r="I127" s="18"/>
      <c r="J127" s="18"/>
      <c r="K127" s="18"/>
      <c r="L127" s="18"/>
      <c r="M127" s="18"/>
      <c r="N127" s="18"/>
      <c r="O127" s="18"/>
      <c r="P127" s="18"/>
      <c r="Q127" s="18"/>
      <c r="R127" s="18"/>
    </row>
    <row r="128" spans="1:19" ht="13.2" customHeight="1">
      <c r="A128" s="18"/>
      <c r="I128" s="18"/>
      <c r="J128" s="18"/>
      <c r="K128" s="18"/>
      <c r="L128" s="18"/>
      <c r="M128" s="18"/>
      <c r="N128" s="18"/>
      <c r="O128" s="18"/>
      <c r="P128" s="18"/>
      <c r="Q128" s="18"/>
      <c r="R128" s="18"/>
    </row>
    <row r="129" spans="1:18" ht="13.2" customHeight="1">
      <c r="A129" s="63"/>
      <c r="I129" s="18"/>
      <c r="J129" s="18"/>
      <c r="K129" s="18"/>
      <c r="L129" s="18"/>
      <c r="M129" s="18"/>
      <c r="N129" s="18"/>
      <c r="O129" s="18"/>
      <c r="P129" s="18"/>
      <c r="Q129" s="18"/>
      <c r="R129" s="18"/>
    </row>
    <row r="130" spans="1:18" ht="13.2" customHeight="1">
      <c r="A130" s="63"/>
      <c r="I130" s="18"/>
      <c r="J130" s="18"/>
      <c r="K130" s="18"/>
      <c r="L130" s="18"/>
      <c r="M130" s="18"/>
      <c r="N130" s="18"/>
      <c r="O130" s="18"/>
      <c r="P130" s="18"/>
      <c r="Q130" s="18"/>
      <c r="R130" s="18"/>
    </row>
    <row r="131" spans="1:18" ht="13.2" customHeight="1">
      <c r="A131" s="63"/>
      <c r="I131" s="18"/>
      <c r="J131" s="18"/>
      <c r="K131" s="18"/>
      <c r="L131" s="18"/>
      <c r="M131" s="18"/>
      <c r="N131" s="18"/>
      <c r="O131" s="18"/>
      <c r="P131" s="18"/>
      <c r="Q131" s="18"/>
      <c r="R131" s="18"/>
    </row>
    <row r="132" spans="1:18" ht="13.2" customHeight="1">
      <c r="A132" s="63"/>
      <c r="I132" s="18"/>
      <c r="J132" s="18"/>
      <c r="K132" s="18"/>
      <c r="L132" s="18"/>
      <c r="M132" s="18"/>
      <c r="N132" s="18"/>
      <c r="O132" s="18"/>
      <c r="P132" s="18"/>
      <c r="Q132" s="18"/>
      <c r="R132" s="18"/>
    </row>
    <row r="133" spans="1:18" ht="13.2" customHeight="1">
      <c r="A133" s="63"/>
      <c r="I133" s="18"/>
      <c r="J133" s="18"/>
      <c r="K133" s="18"/>
      <c r="L133" s="18"/>
      <c r="M133" s="18"/>
      <c r="N133" s="18"/>
      <c r="O133" s="18"/>
      <c r="P133" s="18"/>
      <c r="Q133" s="18"/>
      <c r="R133" s="18"/>
    </row>
    <row r="134" spans="1:18" ht="13.2" customHeight="1">
      <c r="A134" s="63"/>
      <c r="I134" s="18"/>
      <c r="J134" s="18"/>
      <c r="K134" s="18"/>
      <c r="L134" s="18"/>
      <c r="M134" s="18"/>
      <c r="N134" s="18"/>
      <c r="O134" s="18"/>
      <c r="P134" s="18"/>
      <c r="Q134" s="18"/>
      <c r="R134" s="18"/>
    </row>
    <row r="135" spans="1:18" ht="13.2" customHeight="1">
      <c r="A135" s="63"/>
      <c r="I135" s="18"/>
      <c r="J135" s="18"/>
      <c r="K135" s="18"/>
      <c r="L135" s="18"/>
      <c r="M135" s="18"/>
      <c r="N135" s="18"/>
      <c r="O135" s="18"/>
      <c r="P135" s="18"/>
      <c r="Q135" s="18"/>
      <c r="R135" s="18"/>
    </row>
    <row r="136" spans="1:18" ht="13.2" customHeight="1">
      <c r="A136" s="63"/>
      <c r="I136" s="18"/>
      <c r="J136" s="18"/>
      <c r="K136" s="18"/>
      <c r="L136" s="18"/>
      <c r="M136" s="18"/>
      <c r="N136" s="18"/>
      <c r="O136" s="18"/>
      <c r="P136" s="18"/>
      <c r="Q136" s="18"/>
      <c r="R136" s="18"/>
    </row>
    <row r="137" spans="1:18" ht="13.2" customHeight="1">
      <c r="A137" s="63"/>
      <c r="I137" s="18"/>
      <c r="J137" s="18"/>
      <c r="K137" s="18"/>
      <c r="L137" s="18"/>
      <c r="M137" s="18"/>
      <c r="N137" s="18"/>
      <c r="O137" s="18"/>
      <c r="P137" s="18"/>
      <c r="Q137" s="18"/>
      <c r="R137" s="18"/>
    </row>
    <row r="138" spans="1:18" ht="13.2" customHeight="1">
      <c r="A138" s="63"/>
      <c r="I138" s="18"/>
      <c r="J138" s="18"/>
      <c r="K138" s="18"/>
      <c r="L138" s="18"/>
      <c r="M138" s="18"/>
      <c r="N138" s="18"/>
      <c r="O138" s="18"/>
      <c r="P138" s="18"/>
      <c r="Q138" s="18"/>
      <c r="R138" s="18"/>
    </row>
    <row r="139" spans="1:18" ht="13.2" customHeight="1">
      <c r="A139" s="63"/>
      <c r="I139" s="18"/>
      <c r="J139" s="18"/>
      <c r="K139" s="18"/>
      <c r="L139" s="18"/>
      <c r="M139" s="18"/>
      <c r="N139" s="18"/>
      <c r="O139" s="18"/>
      <c r="P139" s="18"/>
      <c r="Q139" s="18"/>
      <c r="R139" s="18"/>
    </row>
    <row r="140" spans="1:18" ht="13.2" customHeight="1">
      <c r="A140" s="63"/>
      <c r="I140" s="18"/>
      <c r="J140" s="18"/>
      <c r="K140" s="18"/>
      <c r="L140" s="18"/>
      <c r="M140" s="18"/>
      <c r="N140" s="18"/>
      <c r="O140" s="18"/>
      <c r="P140" s="18"/>
      <c r="Q140" s="18"/>
      <c r="R140" s="18"/>
    </row>
    <row r="141" spans="1:18" ht="13.2" customHeight="1">
      <c r="A141" s="63"/>
      <c r="I141" s="18"/>
      <c r="J141" s="18"/>
      <c r="K141" s="18"/>
      <c r="L141" s="18"/>
      <c r="M141" s="18"/>
      <c r="N141" s="18"/>
      <c r="O141" s="18"/>
      <c r="P141" s="18"/>
      <c r="Q141" s="18"/>
      <c r="R141" s="18"/>
    </row>
    <row r="142" spans="1:18" ht="13.2" customHeight="1">
      <c r="A142" s="63"/>
      <c r="I142" s="18"/>
      <c r="J142" s="18"/>
      <c r="K142" s="18"/>
      <c r="L142" s="18"/>
      <c r="M142" s="18"/>
      <c r="N142" s="18"/>
      <c r="O142" s="18"/>
      <c r="P142" s="18"/>
      <c r="Q142" s="18"/>
      <c r="R142" s="18"/>
    </row>
    <row r="143" spans="1:18" ht="13.2" customHeight="1">
      <c r="A143" s="63"/>
      <c r="I143" s="18"/>
      <c r="J143" s="18"/>
      <c r="K143" s="18"/>
      <c r="L143" s="18"/>
      <c r="M143" s="18"/>
      <c r="N143" s="18"/>
      <c r="O143" s="18"/>
      <c r="P143" s="18"/>
      <c r="Q143" s="18"/>
      <c r="R143" s="18"/>
    </row>
    <row r="144" spans="1:18" ht="13.2" customHeight="1">
      <c r="A144" s="63"/>
      <c r="I144" s="18"/>
      <c r="J144" s="18"/>
      <c r="K144" s="18"/>
      <c r="L144" s="18"/>
      <c r="M144" s="18"/>
      <c r="N144" s="18"/>
      <c r="O144" s="18"/>
      <c r="P144" s="18"/>
      <c r="Q144" s="18"/>
      <c r="R144" s="18"/>
    </row>
    <row r="145" spans="1:18" ht="13.2" customHeight="1">
      <c r="A145" s="63"/>
      <c r="I145" s="18"/>
      <c r="J145" s="18"/>
      <c r="K145" s="18"/>
      <c r="L145" s="18"/>
      <c r="M145" s="18"/>
      <c r="N145" s="18"/>
      <c r="O145" s="18"/>
      <c r="P145" s="18"/>
      <c r="Q145" s="18"/>
      <c r="R145" s="18"/>
    </row>
    <row r="146" spans="1:18" ht="13.2" customHeight="1">
      <c r="A146" s="63"/>
      <c r="I146" s="18"/>
      <c r="J146" s="18"/>
      <c r="K146" s="18"/>
      <c r="L146" s="18"/>
      <c r="M146" s="18"/>
      <c r="N146" s="18"/>
      <c r="O146" s="18"/>
      <c r="P146" s="18"/>
      <c r="Q146" s="18"/>
      <c r="R146" s="18"/>
    </row>
    <row r="147" spans="1:18" ht="13.2" customHeight="1">
      <c r="A147" s="63"/>
      <c r="I147" s="18"/>
      <c r="J147" s="18"/>
      <c r="K147" s="18"/>
      <c r="L147" s="18"/>
      <c r="M147" s="18"/>
      <c r="N147" s="18"/>
      <c r="O147" s="18"/>
      <c r="P147" s="18"/>
      <c r="Q147" s="18"/>
      <c r="R147" s="18"/>
    </row>
    <row r="148" spans="1:18" ht="13.2" customHeight="1">
      <c r="A148" s="63"/>
      <c r="I148" s="18"/>
      <c r="J148" s="18"/>
      <c r="K148" s="18"/>
      <c r="L148" s="18"/>
      <c r="M148" s="18"/>
      <c r="N148" s="18"/>
      <c r="O148" s="18"/>
      <c r="P148" s="18"/>
      <c r="Q148" s="18"/>
      <c r="R148" s="18"/>
    </row>
    <row r="149" spans="1:18" ht="13.2" customHeight="1">
      <c r="A149" s="63"/>
      <c r="I149" s="18"/>
      <c r="J149" s="18"/>
      <c r="K149" s="18"/>
      <c r="L149" s="18"/>
      <c r="M149" s="18"/>
      <c r="N149" s="18"/>
      <c r="O149" s="18"/>
      <c r="P149" s="18"/>
      <c r="Q149" s="18"/>
      <c r="R149" s="18"/>
    </row>
    <row r="150" spans="1:18" ht="13.2" customHeight="1">
      <c r="A150" s="63"/>
      <c r="I150" s="18"/>
      <c r="J150" s="18"/>
      <c r="K150" s="18"/>
      <c r="L150" s="18"/>
      <c r="M150" s="18"/>
      <c r="N150" s="18"/>
      <c r="O150" s="18"/>
      <c r="P150" s="18"/>
      <c r="Q150" s="18"/>
      <c r="R150" s="18"/>
    </row>
    <row r="151" spans="1:18" ht="13.2" customHeight="1">
      <c r="A151" s="63"/>
      <c r="I151" s="18"/>
      <c r="J151" s="18"/>
      <c r="K151" s="18"/>
      <c r="L151" s="18"/>
      <c r="M151" s="18"/>
      <c r="N151" s="18"/>
      <c r="O151" s="18"/>
      <c r="P151" s="18"/>
      <c r="Q151" s="18"/>
      <c r="R151" s="18"/>
    </row>
    <row r="152" spans="1:18" ht="13.2" customHeight="1">
      <c r="A152" s="63"/>
      <c r="I152" s="18"/>
      <c r="J152" s="18"/>
      <c r="K152" s="18"/>
      <c r="L152" s="18"/>
      <c r="M152" s="18"/>
      <c r="N152" s="18"/>
      <c r="O152" s="18"/>
      <c r="P152" s="18"/>
      <c r="Q152" s="18"/>
      <c r="R152" s="18"/>
    </row>
    <row r="153" spans="1:18" ht="13.2" customHeight="1">
      <c r="A153" s="63"/>
      <c r="I153" s="18"/>
      <c r="J153" s="18"/>
      <c r="K153" s="18"/>
      <c r="L153" s="18"/>
      <c r="M153" s="18"/>
      <c r="N153" s="18"/>
      <c r="O153" s="18"/>
      <c r="P153" s="18"/>
      <c r="Q153" s="18"/>
      <c r="R153" s="18"/>
    </row>
    <row r="154" spans="1:18" ht="13.2" customHeight="1">
      <c r="A154" s="63"/>
      <c r="I154" s="18"/>
      <c r="J154" s="18"/>
      <c r="K154" s="18"/>
      <c r="L154" s="18"/>
      <c r="M154" s="18"/>
      <c r="N154" s="18"/>
      <c r="O154" s="18"/>
      <c r="P154" s="18"/>
      <c r="Q154" s="18"/>
      <c r="R154" s="18"/>
    </row>
    <row r="155" spans="1:18" ht="13.2" customHeight="1">
      <c r="A155" s="63"/>
      <c r="I155" s="18"/>
      <c r="J155" s="18"/>
      <c r="K155" s="18"/>
      <c r="L155" s="18"/>
      <c r="M155" s="18"/>
      <c r="N155" s="18"/>
      <c r="O155" s="18"/>
      <c r="P155" s="18"/>
      <c r="Q155" s="18"/>
      <c r="R155" s="18"/>
    </row>
    <row r="156" spans="1:18" ht="13.2" customHeight="1">
      <c r="A156" s="63"/>
      <c r="I156" s="18"/>
      <c r="J156" s="18"/>
      <c r="K156" s="18"/>
      <c r="L156" s="18"/>
      <c r="M156" s="18"/>
      <c r="N156" s="18"/>
      <c r="O156" s="18"/>
      <c r="P156" s="18"/>
      <c r="Q156" s="18"/>
      <c r="R156" s="18"/>
    </row>
    <row r="157" spans="1:18" ht="13.2" customHeight="1">
      <c r="A157" s="63"/>
      <c r="I157" s="18"/>
      <c r="J157" s="18"/>
      <c r="K157" s="18"/>
      <c r="L157" s="18"/>
      <c r="M157" s="18"/>
      <c r="N157" s="18"/>
      <c r="O157" s="18"/>
      <c r="P157" s="18"/>
      <c r="Q157" s="18"/>
      <c r="R157" s="18"/>
    </row>
    <row r="158" spans="1:18" ht="13.2" customHeight="1">
      <c r="A158" s="63"/>
      <c r="I158" s="18"/>
      <c r="J158" s="18"/>
      <c r="K158" s="18"/>
      <c r="L158" s="18"/>
      <c r="M158" s="18"/>
      <c r="N158" s="18"/>
      <c r="O158" s="18"/>
      <c r="P158" s="18"/>
      <c r="Q158" s="18"/>
      <c r="R158" s="18"/>
    </row>
    <row r="159" spans="1:18" ht="13.2" customHeight="1">
      <c r="A159" s="63"/>
      <c r="I159" s="18"/>
      <c r="J159" s="18"/>
      <c r="K159" s="18"/>
      <c r="L159" s="18"/>
      <c r="M159" s="18"/>
      <c r="N159" s="18"/>
      <c r="O159" s="18"/>
      <c r="P159" s="18"/>
      <c r="Q159" s="18"/>
      <c r="R159" s="18"/>
    </row>
    <row r="160" spans="1:18" ht="13.2" customHeight="1">
      <c r="A160" s="63"/>
      <c r="I160" s="18"/>
      <c r="J160" s="18"/>
      <c r="K160" s="18"/>
      <c r="L160" s="18"/>
      <c r="M160" s="18"/>
      <c r="N160" s="18"/>
      <c r="O160" s="18"/>
      <c r="P160" s="18"/>
      <c r="Q160" s="18"/>
      <c r="R160" s="18"/>
    </row>
    <row r="161" spans="1:18">
      <c r="A161" s="63"/>
      <c r="I161" s="18"/>
      <c r="J161" s="18"/>
      <c r="K161" s="18"/>
      <c r="L161" s="18"/>
      <c r="M161" s="18"/>
      <c r="N161" s="18"/>
      <c r="O161" s="18"/>
      <c r="P161" s="18"/>
      <c r="Q161" s="18"/>
      <c r="R161" s="18"/>
    </row>
    <row r="162" spans="1:18">
      <c r="A162" s="63"/>
      <c r="I162" s="18"/>
      <c r="J162" s="18"/>
      <c r="K162" s="18"/>
      <c r="L162" s="18"/>
      <c r="M162" s="18"/>
      <c r="N162" s="18"/>
      <c r="O162" s="18"/>
      <c r="P162" s="18"/>
      <c r="Q162" s="18"/>
      <c r="R162" s="18"/>
    </row>
    <row r="163" spans="1:18">
      <c r="A163" s="63"/>
      <c r="I163" s="18"/>
      <c r="J163" s="18"/>
      <c r="K163" s="18"/>
      <c r="L163" s="18"/>
      <c r="M163" s="18"/>
      <c r="N163" s="18"/>
      <c r="O163" s="18"/>
      <c r="P163" s="18"/>
      <c r="Q163" s="18"/>
      <c r="R163" s="18"/>
    </row>
    <row r="164" spans="1:18">
      <c r="A164" s="63"/>
      <c r="I164" s="18"/>
      <c r="J164" s="18"/>
      <c r="K164" s="18"/>
      <c r="L164" s="18"/>
      <c r="M164" s="18"/>
      <c r="N164" s="18"/>
      <c r="O164" s="18"/>
      <c r="P164" s="18"/>
      <c r="Q164" s="18"/>
      <c r="R164" s="18"/>
    </row>
    <row r="165" spans="1:18">
      <c r="A165" s="63"/>
      <c r="I165" s="18"/>
      <c r="J165" s="18"/>
      <c r="K165" s="18"/>
      <c r="L165" s="18"/>
      <c r="M165" s="18"/>
      <c r="N165" s="18"/>
      <c r="O165" s="18"/>
      <c r="P165" s="18"/>
      <c r="Q165" s="18"/>
      <c r="R165" s="18"/>
    </row>
    <row r="166" spans="1:18">
      <c r="A166" s="63"/>
      <c r="I166" s="18"/>
      <c r="J166" s="18"/>
      <c r="K166" s="18"/>
      <c r="L166" s="18"/>
      <c r="M166" s="18"/>
      <c r="N166" s="18"/>
      <c r="O166" s="18"/>
      <c r="P166" s="18"/>
      <c r="Q166" s="18"/>
      <c r="R166" s="18"/>
    </row>
    <row r="167" spans="1:18">
      <c r="A167" s="63"/>
      <c r="I167" s="18"/>
      <c r="J167" s="18"/>
      <c r="K167" s="18"/>
      <c r="L167" s="18"/>
      <c r="M167" s="18"/>
      <c r="N167" s="18"/>
      <c r="O167" s="18"/>
      <c r="P167" s="18"/>
      <c r="Q167" s="18"/>
      <c r="R167" s="18"/>
    </row>
    <row r="168" spans="1:18">
      <c r="A168" s="63"/>
      <c r="I168" s="18"/>
      <c r="J168" s="18"/>
      <c r="K168" s="18"/>
      <c r="L168" s="18"/>
      <c r="M168" s="18"/>
      <c r="N168" s="18"/>
      <c r="O168" s="18"/>
      <c r="P168" s="18"/>
      <c r="Q168" s="18"/>
      <c r="R168" s="18"/>
    </row>
    <row r="169" spans="1:18">
      <c r="A169" s="63"/>
      <c r="I169" s="18"/>
      <c r="J169" s="18"/>
      <c r="K169" s="18"/>
      <c r="L169" s="18"/>
      <c r="M169" s="18"/>
      <c r="N169" s="18"/>
      <c r="O169" s="18"/>
      <c r="P169" s="18"/>
      <c r="Q169" s="18"/>
      <c r="R169" s="18"/>
    </row>
    <row r="170" spans="1:18">
      <c r="A170" s="63"/>
      <c r="I170" s="18"/>
      <c r="J170" s="18"/>
      <c r="K170" s="18"/>
      <c r="L170" s="18"/>
      <c r="M170" s="18"/>
      <c r="N170" s="18"/>
      <c r="O170" s="18"/>
      <c r="P170" s="18"/>
      <c r="Q170" s="18"/>
      <c r="R170" s="18"/>
    </row>
    <row r="171" spans="1:18">
      <c r="A171" s="63"/>
      <c r="I171" s="18"/>
      <c r="J171" s="18"/>
      <c r="K171" s="18"/>
      <c r="L171" s="18"/>
      <c r="M171" s="18"/>
      <c r="N171" s="18"/>
      <c r="O171" s="18"/>
      <c r="P171" s="18"/>
      <c r="Q171" s="18"/>
      <c r="R171" s="18"/>
    </row>
    <row r="172" spans="1:18">
      <c r="A172" s="63"/>
      <c r="I172" s="18"/>
      <c r="J172" s="18"/>
      <c r="K172" s="18"/>
      <c r="L172" s="18"/>
      <c r="M172" s="18"/>
      <c r="N172" s="18"/>
      <c r="O172" s="18"/>
      <c r="P172" s="18"/>
      <c r="Q172" s="18"/>
      <c r="R172" s="18"/>
    </row>
    <row r="173" spans="1:18">
      <c r="A173" s="63"/>
      <c r="I173" s="18"/>
      <c r="J173" s="18"/>
      <c r="K173" s="18"/>
      <c r="L173" s="18"/>
      <c r="M173" s="18"/>
      <c r="N173" s="18"/>
      <c r="O173" s="18"/>
      <c r="P173" s="18"/>
      <c r="Q173" s="18"/>
      <c r="R173" s="18"/>
    </row>
    <row r="174" spans="1:18">
      <c r="A174" s="63"/>
      <c r="I174" s="18"/>
      <c r="J174" s="18"/>
      <c r="K174" s="18"/>
      <c r="L174" s="18"/>
      <c r="M174" s="18"/>
      <c r="N174" s="18"/>
      <c r="O174" s="18"/>
      <c r="P174" s="18"/>
      <c r="Q174" s="18"/>
      <c r="R174" s="18"/>
    </row>
    <row r="175" spans="1:18">
      <c r="A175" s="63"/>
      <c r="I175" s="18"/>
      <c r="J175" s="18"/>
      <c r="K175" s="18"/>
      <c r="L175" s="18"/>
      <c r="M175" s="18"/>
      <c r="N175" s="18"/>
      <c r="O175" s="18"/>
      <c r="P175" s="18"/>
      <c r="Q175" s="18"/>
      <c r="R175" s="18"/>
    </row>
    <row r="176" spans="1:18">
      <c r="A176" s="63"/>
      <c r="I176" s="18"/>
      <c r="J176" s="18"/>
      <c r="K176" s="18"/>
      <c r="L176" s="18"/>
      <c r="M176" s="18"/>
      <c r="N176" s="18"/>
      <c r="O176" s="18"/>
      <c r="P176" s="18"/>
      <c r="Q176" s="18"/>
      <c r="R176" s="18"/>
    </row>
    <row r="177" spans="1:18">
      <c r="A177" s="63"/>
      <c r="I177" s="18"/>
      <c r="J177" s="18"/>
      <c r="K177" s="18"/>
      <c r="L177" s="18"/>
      <c r="M177" s="18"/>
      <c r="N177" s="18"/>
      <c r="O177" s="18"/>
      <c r="P177" s="18"/>
      <c r="Q177" s="18"/>
      <c r="R177" s="18"/>
    </row>
    <row r="178" spans="1:18">
      <c r="A178" s="63"/>
      <c r="I178" s="18"/>
      <c r="J178" s="18"/>
      <c r="K178" s="18"/>
      <c r="L178" s="18"/>
      <c r="M178" s="18"/>
      <c r="N178" s="18"/>
      <c r="O178" s="18"/>
      <c r="P178" s="18"/>
      <c r="Q178" s="18"/>
      <c r="R178" s="18"/>
    </row>
    <row r="179" spans="1:18">
      <c r="A179" s="63"/>
      <c r="I179" s="18"/>
      <c r="J179" s="18"/>
      <c r="K179" s="18"/>
      <c r="L179" s="18"/>
      <c r="M179" s="18"/>
      <c r="N179" s="18"/>
      <c r="O179" s="18"/>
      <c r="P179" s="18"/>
      <c r="Q179" s="18"/>
      <c r="R179" s="18"/>
    </row>
    <row r="180" spans="1:18">
      <c r="A180" s="63"/>
      <c r="I180" s="18"/>
      <c r="J180" s="18"/>
      <c r="K180" s="18"/>
      <c r="L180" s="18"/>
      <c r="M180" s="18"/>
      <c r="N180" s="18"/>
      <c r="O180" s="18"/>
      <c r="P180" s="18"/>
      <c r="Q180" s="18"/>
      <c r="R180" s="18"/>
    </row>
    <row r="181" spans="1:18">
      <c r="A181" s="63"/>
      <c r="I181" s="18"/>
      <c r="J181" s="18"/>
      <c r="K181" s="18"/>
      <c r="L181" s="18"/>
      <c r="M181" s="18"/>
      <c r="N181" s="18"/>
      <c r="O181" s="18"/>
      <c r="P181" s="18"/>
      <c r="Q181" s="18"/>
      <c r="R181" s="18"/>
    </row>
    <row r="182" spans="1:18">
      <c r="A182" s="63"/>
      <c r="I182" s="18"/>
      <c r="J182" s="18"/>
      <c r="K182" s="18"/>
      <c r="L182" s="18"/>
      <c r="M182" s="18"/>
      <c r="N182" s="18"/>
      <c r="O182" s="18"/>
      <c r="P182" s="18"/>
      <c r="Q182" s="18"/>
      <c r="R182" s="18"/>
    </row>
    <row r="183" spans="1:18">
      <c r="A183" s="63"/>
      <c r="I183" s="18"/>
      <c r="J183" s="18"/>
      <c r="K183" s="18"/>
      <c r="L183" s="18"/>
      <c r="M183" s="18"/>
      <c r="N183" s="18"/>
      <c r="O183" s="18"/>
      <c r="P183" s="18"/>
      <c r="Q183" s="18"/>
      <c r="R183" s="18"/>
    </row>
    <row r="184" spans="1:18">
      <c r="A184" s="63"/>
      <c r="I184" s="18"/>
      <c r="J184" s="18"/>
      <c r="K184" s="18"/>
      <c r="L184" s="18"/>
      <c r="M184" s="18"/>
      <c r="N184" s="18"/>
      <c r="O184" s="18"/>
      <c r="P184" s="18"/>
      <c r="Q184" s="18"/>
      <c r="R184" s="18"/>
    </row>
    <row r="185" spans="1:18">
      <c r="A185" s="63"/>
      <c r="I185" s="18"/>
      <c r="J185" s="18"/>
      <c r="K185" s="18"/>
      <c r="L185" s="18"/>
      <c r="M185" s="18"/>
      <c r="N185" s="18"/>
      <c r="O185" s="18"/>
      <c r="P185" s="18"/>
      <c r="Q185" s="18"/>
      <c r="R185" s="18"/>
    </row>
    <row r="186" spans="1:18">
      <c r="A186" s="63"/>
      <c r="I186" s="18"/>
      <c r="J186" s="18"/>
      <c r="K186" s="18"/>
      <c r="L186" s="18"/>
      <c r="M186" s="18"/>
      <c r="N186" s="18"/>
      <c r="O186" s="18"/>
      <c r="P186" s="18"/>
      <c r="Q186" s="18"/>
      <c r="R186" s="18"/>
    </row>
    <row r="187" spans="1:18">
      <c r="A187" s="63"/>
      <c r="I187" s="18"/>
      <c r="J187" s="18"/>
      <c r="K187" s="18"/>
      <c r="L187" s="18"/>
      <c r="M187" s="18"/>
      <c r="N187" s="18"/>
      <c r="O187" s="18"/>
      <c r="P187" s="18"/>
      <c r="Q187" s="18"/>
      <c r="R187" s="18"/>
    </row>
    <row r="188" spans="1:18">
      <c r="A188" s="63"/>
      <c r="I188" s="18"/>
      <c r="J188" s="18"/>
      <c r="K188" s="18"/>
      <c r="L188" s="18"/>
      <c r="M188" s="18"/>
      <c r="N188" s="18"/>
      <c r="O188" s="18"/>
      <c r="P188" s="18"/>
      <c r="Q188" s="18"/>
      <c r="R188" s="18"/>
    </row>
    <row r="189" spans="1:18">
      <c r="A189" s="63"/>
      <c r="I189" s="18"/>
      <c r="J189" s="18"/>
      <c r="K189" s="18"/>
      <c r="L189" s="18"/>
      <c r="M189" s="18"/>
      <c r="N189" s="18"/>
      <c r="O189" s="18"/>
      <c r="P189" s="18"/>
      <c r="Q189" s="18"/>
      <c r="R189" s="18"/>
    </row>
    <row r="190" spans="1:18">
      <c r="A190" s="63"/>
      <c r="I190" s="18"/>
      <c r="J190" s="18"/>
      <c r="K190" s="18"/>
      <c r="L190" s="18"/>
      <c r="M190" s="18"/>
      <c r="N190" s="18"/>
      <c r="O190" s="18"/>
      <c r="P190" s="18"/>
      <c r="Q190" s="18"/>
      <c r="R190" s="18"/>
    </row>
    <row r="191" spans="1:18">
      <c r="A191" s="63"/>
      <c r="I191" s="18"/>
      <c r="J191" s="18"/>
      <c r="K191" s="18"/>
      <c r="L191" s="18"/>
      <c r="M191" s="18"/>
      <c r="N191" s="18"/>
      <c r="O191" s="18"/>
      <c r="P191" s="18"/>
      <c r="Q191" s="18"/>
      <c r="R191" s="18"/>
    </row>
    <row r="192" spans="1:18">
      <c r="A192" s="63"/>
      <c r="I192" s="18"/>
      <c r="J192" s="18"/>
      <c r="K192" s="18"/>
      <c r="L192" s="18"/>
      <c r="M192" s="18"/>
      <c r="N192" s="18"/>
      <c r="O192" s="18"/>
      <c r="P192" s="18"/>
      <c r="Q192" s="18"/>
      <c r="R192" s="18"/>
    </row>
    <row r="193" spans="1:18">
      <c r="A193" s="63"/>
      <c r="I193" s="18"/>
      <c r="J193" s="18"/>
      <c r="K193" s="18"/>
      <c r="L193" s="18"/>
      <c r="M193" s="18"/>
      <c r="N193" s="18"/>
      <c r="O193" s="18"/>
      <c r="P193" s="18"/>
      <c r="Q193" s="18"/>
      <c r="R193" s="18"/>
    </row>
    <row r="194" spans="1:18">
      <c r="A194" s="63"/>
      <c r="I194" s="18"/>
      <c r="J194" s="18"/>
      <c r="K194" s="18"/>
      <c r="L194" s="18"/>
      <c r="M194" s="18"/>
      <c r="N194" s="18"/>
      <c r="O194" s="18"/>
      <c r="P194" s="18"/>
      <c r="Q194" s="18"/>
      <c r="R194" s="18"/>
    </row>
    <row r="195" spans="1:18">
      <c r="A195" s="63"/>
      <c r="I195" s="18"/>
      <c r="J195" s="18"/>
      <c r="K195" s="18"/>
      <c r="L195" s="18"/>
      <c r="M195" s="18"/>
      <c r="N195" s="18"/>
      <c r="O195" s="18"/>
      <c r="P195" s="18"/>
      <c r="Q195" s="18"/>
      <c r="R195" s="18"/>
    </row>
    <row r="196" spans="1:18">
      <c r="A196" s="63"/>
      <c r="I196" s="18"/>
      <c r="J196" s="18"/>
      <c r="K196" s="18"/>
      <c r="L196" s="18"/>
      <c r="M196" s="18"/>
      <c r="N196" s="18"/>
      <c r="O196" s="18"/>
      <c r="P196" s="18"/>
      <c r="Q196" s="18"/>
      <c r="R196" s="18"/>
    </row>
    <row r="197" spans="1:18">
      <c r="A197" s="63"/>
      <c r="I197" s="18"/>
      <c r="J197" s="18"/>
      <c r="K197" s="18"/>
      <c r="L197" s="18"/>
      <c r="M197" s="18"/>
      <c r="N197" s="18"/>
      <c r="O197" s="18"/>
      <c r="P197" s="18"/>
      <c r="Q197" s="18"/>
      <c r="R197" s="18"/>
    </row>
    <row r="198" spans="1:18">
      <c r="A198" s="63"/>
      <c r="I198" s="18"/>
      <c r="J198" s="18"/>
      <c r="K198" s="18"/>
      <c r="L198" s="18"/>
      <c r="M198" s="18"/>
      <c r="N198" s="18"/>
      <c r="O198" s="18"/>
      <c r="P198" s="18"/>
      <c r="Q198" s="18"/>
      <c r="R198" s="18"/>
    </row>
    <row r="199" spans="1:18">
      <c r="A199" s="63"/>
      <c r="I199" s="18"/>
      <c r="J199" s="18"/>
      <c r="K199" s="18"/>
      <c r="L199" s="18"/>
      <c r="M199" s="18"/>
      <c r="N199" s="18"/>
      <c r="O199" s="18"/>
      <c r="P199" s="18"/>
      <c r="Q199" s="18"/>
      <c r="R199" s="18"/>
    </row>
    <row r="200" spans="1:18">
      <c r="A200" s="63"/>
      <c r="I200" s="18"/>
      <c r="J200" s="18"/>
      <c r="K200" s="18"/>
      <c r="L200" s="18"/>
      <c r="M200" s="18"/>
      <c r="N200" s="18"/>
      <c r="O200" s="18"/>
      <c r="P200" s="18"/>
      <c r="Q200" s="18"/>
      <c r="R200" s="18"/>
    </row>
    <row r="201" spans="1:18">
      <c r="A201" s="63"/>
      <c r="I201" s="18"/>
      <c r="J201" s="18"/>
      <c r="K201" s="18"/>
      <c r="L201" s="18"/>
      <c r="M201" s="18"/>
      <c r="N201" s="18"/>
      <c r="O201" s="18"/>
      <c r="P201" s="18"/>
      <c r="Q201" s="18"/>
      <c r="R201" s="18"/>
    </row>
    <row r="202" spans="1:18">
      <c r="A202" s="63"/>
      <c r="I202" s="18"/>
      <c r="J202" s="18"/>
      <c r="K202" s="18"/>
      <c r="L202" s="18"/>
      <c r="M202" s="18"/>
      <c r="N202" s="18"/>
      <c r="O202" s="18"/>
      <c r="P202" s="18"/>
      <c r="Q202" s="18"/>
      <c r="R202" s="18"/>
    </row>
    <row r="203" spans="1:18">
      <c r="A203" s="63"/>
      <c r="I203" s="18"/>
      <c r="J203" s="18"/>
      <c r="K203" s="18"/>
      <c r="L203" s="18"/>
      <c r="M203" s="18"/>
      <c r="N203" s="18"/>
      <c r="O203" s="18"/>
      <c r="P203" s="18"/>
      <c r="Q203" s="18"/>
      <c r="R203" s="18"/>
    </row>
    <row r="204" spans="1:18">
      <c r="A204" s="63"/>
      <c r="I204" s="18"/>
      <c r="J204" s="18"/>
      <c r="K204" s="18"/>
      <c r="L204" s="18"/>
      <c r="M204" s="18"/>
      <c r="N204" s="18"/>
      <c r="O204" s="18"/>
      <c r="P204" s="18"/>
      <c r="Q204" s="18"/>
      <c r="R204" s="18"/>
    </row>
    <row r="205" spans="1:18">
      <c r="A205" s="63"/>
      <c r="I205" s="18"/>
      <c r="J205" s="18"/>
      <c r="K205" s="18"/>
      <c r="L205" s="18"/>
      <c r="M205" s="18"/>
      <c r="N205" s="18"/>
      <c r="O205" s="18"/>
      <c r="P205" s="18"/>
      <c r="Q205" s="18"/>
      <c r="R205" s="18"/>
    </row>
    <row r="206" spans="1:18">
      <c r="A206" s="63"/>
      <c r="I206" s="18"/>
      <c r="J206" s="18"/>
      <c r="K206" s="18"/>
      <c r="L206" s="18"/>
      <c r="M206" s="18"/>
      <c r="N206" s="18"/>
      <c r="O206" s="18"/>
      <c r="P206" s="18"/>
      <c r="Q206" s="18"/>
      <c r="R206" s="18"/>
    </row>
    <row r="207" spans="1:18">
      <c r="A207" s="63"/>
      <c r="I207" s="18"/>
      <c r="J207" s="18"/>
      <c r="K207" s="18"/>
      <c r="L207" s="18"/>
      <c r="M207" s="18"/>
      <c r="N207" s="18"/>
      <c r="O207" s="18"/>
      <c r="P207" s="18"/>
      <c r="Q207" s="18"/>
      <c r="R207" s="18"/>
    </row>
    <row r="208" spans="1:18">
      <c r="A208" s="63"/>
      <c r="I208" s="18"/>
      <c r="J208" s="18"/>
      <c r="K208" s="18"/>
      <c r="L208" s="18"/>
      <c r="M208" s="18"/>
      <c r="N208" s="18"/>
      <c r="O208" s="18"/>
      <c r="P208" s="18"/>
      <c r="Q208" s="18"/>
      <c r="R208" s="18"/>
    </row>
    <row r="209" spans="1:18">
      <c r="A209" s="63"/>
      <c r="I209" s="18"/>
      <c r="J209" s="18"/>
      <c r="K209" s="18"/>
      <c r="L209" s="18"/>
      <c r="M209" s="18"/>
      <c r="N209" s="18"/>
      <c r="O209" s="18"/>
      <c r="P209" s="18"/>
      <c r="Q209" s="18"/>
      <c r="R209" s="18"/>
    </row>
    <row r="210" spans="1:18">
      <c r="A210" s="63"/>
      <c r="I210" s="18"/>
      <c r="J210" s="18"/>
      <c r="K210" s="18"/>
      <c r="L210" s="18"/>
      <c r="M210" s="18"/>
      <c r="N210" s="18"/>
      <c r="O210" s="18"/>
      <c r="P210" s="18"/>
      <c r="Q210" s="18"/>
      <c r="R210" s="18"/>
    </row>
    <row r="211" spans="1:18">
      <c r="A211" s="63"/>
      <c r="I211" s="18"/>
      <c r="J211" s="18"/>
      <c r="K211" s="18"/>
      <c r="L211" s="18"/>
      <c r="M211" s="18"/>
      <c r="N211" s="18"/>
      <c r="O211" s="18"/>
      <c r="P211" s="18"/>
      <c r="Q211" s="18"/>
      <c r="R211" s="18"/>
    </row>
    <row r="212" spans="1:18">
      <c r="A212" s="63"/>
      <c r="I212" s="18"/>
      <c r="J212" s="18"/>
      <c r="K212" s="18"/>
      <c r="L212" s="18"/>
      <c r="M212" s="18"/>
      <c r="N212" s="18"/>
      <c r="O212" s="18"/>
      <c r="P212" s="18"/>
      <c r="Q212" s="18"/>
      <c r="R212" s="18"/>
    </row>
    <row r="213" spans="1:18">
      <c r="A213" s="63"/>
      <c r="I213" s="18"/>
      <c r="J213" s="18"/>
      <c r="K213" s="18"/>
      <c r="L213" s="18"/>
      <c r="M213" s="18"/>
      <c r="N213" s="18"/>
      <c r="O213" s="18"/>
      <c r="P213" s="18"/>
      <c r="Q213" s="18"/>
      <c r="R213" s="18"/>
    </row>
    <row r="214" spans="1:18">
      <c r="A214" s="63"/>
      <c r="I214" s="18"/>
      <c r="J214" s="18"/>
      <c r="K214" s="18"/>
      <c r="L214" s="18"/>
      <c r="M214" s="18"/>
      <c r="N214" s="18"/>
      <c r="O214" s="18"/>
      <c r="P214" s="18"/>
      <c r="Q214" s="18"/>
      <c r="R214" s="18"/>
    </row>
    <row r="215" spans="1:18">
      <c r="A215" s="63"/>
      <c r="I215" s="18"/>
      <c r="J215" s="18"/>
      <c r="K215" s="18"/>
      <c r="L215" s="18"/>
      <c r="M215" s="18"/>
      <c r="N215" s="18"/>
      <c r="O215" s="18"/>
      <c r="P215" s="18"/>
      <c r="Q215" s="18"/>
      <c r="R215" s="18"/>
    </row>
    <row r="216" spans="1:18">
      <c r="A216" s="63"/>
      <c r="I216" s="18"/>
      <c r="J216" s="18"/>
      <c r="K216" s="18"/>
      <c r="L216" s="18"/>
      <c r="M216" s="18"/>
      <c r="N216" s="18"/>
      <c r="O216" s="18"/>
      <c r="P216" s="18"/>
      <c r="Q216" s="18"/>
      <c r="R216" s="18"/>
    </row>
    <row r="217" spans="1:18">
      <c r="A217" s="63"/>
      <c r="I217" s="18"/>
      <c r="J217" s="18"/>
      <c r="K217" s="18"/>
      <c r="L217" s="18"/>
      <c r="M217" s="18"/>
      <c r="N217" s="18"/>
      <c r="O217" s="18"/>
      <c r="P217" s="18"/>
      <c r="Q217" s="18"/>
      <c r="R217" s="18"/>
    </row>
    <row r="218" spans="1:18">
      <c r="A218" s="63"/>
      <c r="I218" s="18"/>
      <c r="J218" s="18"/>
      <c r="K218" s="18"/>
      <c r="L218" s="18"/>
      <c r="M218" s="18"/>
      <c r="N218" s="18"/>
      <c r="O218" s="18"/>
      <c r="P218" s="18"/>
      <c r="Q218" s="18"/>
      <c r="R218" s="18"/>
    </row>
    <row r="219" spans="1:18">
      <c r="A219" s="63"/>
      <c r="I219" s="18"/>
      <c r="J219" s="18"/>
      <c r="K219" s="18"/>
      <c r="L219" s="18"/>
      <c r="M219" s="18"/>
      <c r="N219" s="18"/>
      <c r="O219" s="18"/>
      <c r="P219" s="18"/>
      <c r="Q219" s="18"/>
      <c r="R219" s="18"/>
    </row>
    <row r="220" spans="1:18">
      <c r="A220" s="63"/>
      <c r="I220" s="18"/>
      <c r="J220" s="18"/>
      <c r="K220" s="18"/>
      <c r="L220" s="18"/>
      <c r="M220" s="18"/>
      <c r="N220" s="18"/>
      <c r="O220" s="18"/>
      <c r="P220" s="18"/>
      <c r="Q220" s="18"/>
      <c r="R220" s="18"/>
    </row>
    <row r="221" spans="1:18">
      <c r="A221" s="63"/>
      <c r="I221" s="18"/>
      <c r="J221" s="18"/>
      <c r="K221" s="18"/>
      <c r="L221" s="18"/>
      <c r="M221" s="18"/>
      <c r="N221" s="18"/>
      <c r="O221" s="18"/>
      <c r="P221" s="18"/>
      <c r="Q221" s="18"/>
      <c r="R221" s="18"/>
    </row>
    <row r="222" spans="1:18">
      <c r="A222" s="63"/>
      <c r="I222" s="18"/>
      <c r="J222" s="18"/>
      <c r="K222" s="18"/>
      <c r="L222" s="18"/>
      <c r="M222" s="18"/>
      <c r="N222" s="18"/>
      <c r="O222" s="18"/>
      <c r="P222" s="18"/>
      <c r="Q222" s="18"/>
      <c r="R222" s="18"/>
    </row>
    <row r="223" spans="1:18">
      <c r="I223" s="18"/>
      <c r="J223" s="18"/>
      <c r="K223" s="18"/>
      <c r="L223" s="18"/>
      <c r="M223" s="18"/>
      <c r="N223" s="18"/>
      <c r="O223" s="18"/>
      <c r="P223" s="18"/>
      <c r="Q223" s="18"/>
      <c r="R223" s="18"/>
    </row>
    <row r="224" spans="1:18">
      <c r="I224" s="18"/>
      <c r="J224" s="18"/>
      <c r="K224" s="18"/>
      <c r="L224" s="18"/>
      <c r="M224" s="18"/>
      <c r="N224" s="18"/>
      <c r="O224" s="18"/>
      <c r="P224" s="18"/>
      <c r="Q224" s="18"/>
      <c r="R224" s="18"/>
    </row>
    <row r="225" spans="1:18">
      <c r="I225" s="18"/>
      <c r="J225" s="18"/>
      <c r="K225" s="18"/>
      <c r="L225" s="18"/>
      <c r="M225" s="18"/>
      <c r="N225" s="18"/>
      <c r="O225" s="18"/>
      <c r="P225" s="18"/>
      <c r="Q225" s="18"/>
      <c r="R225" s="18"/>
    </row>
    <row r="226" spans="1:18">
      <c r="I226" s="18"/>
      <c r="J226" s="18"/>
      <c r="K226" s="18"/>
      <c r="L226" s="18"/>
      <c r="M226" s="18"/>
      <c r="N226" s="18"/>
      <c r="O226" s="18"/>
      <c r="P226" s="18"/>
      <c r="Q226" s="18"/>
      <c r="R226" s="18"/>
    </row>
    <row r="227" spans="1:18">
      <c r="I227" s="18"/>
      <c r="J227" s="18"/>
      <c r="K227" s="18"/>
      <c r="L227" s="18"/>
      <c r="M227" s="18"/>
      <c r="N227" s="18"/>
      <c r="O227" s="18"/>
      <c r="P227" s="18"/>
      <c r="Q227" s="18"/>
      <c r="R227" s="18"/>
    </row>
    <row r="228" spans="1:18">
      <c r="I228" s="18"/>
      <c r="J228" s="18"/>
      <c r="K228" s="18"/>
      <c r="L228" s="18"/>
      <c r="M228" s="18"/>
      <c r="N228" s="18"/>
      <c r="O228" s="18"/>
      <c r="P228" s="18"/>
      <c r="Q228" s="18"/>
      <c r="R228" s="18"/>
    </row>
    <row r="229" spans="1:18">
      <c r="A229" s="18"/>
      <c r="I229" s="18"/>
      <c r="J229" s="18"/>
      <c r="K229" s="18"/>
      <c r="L229" s="18"/>
      <c r="M229" s="18"/>
      <c r="N229" s="18"/>
      <c r="O229" s="18"/>
      <c r="P229" s="18"/>
      <c r="Q229" s="18"/>
      <c r="R229" s="18"/>
    </row>
    <row r="230" spans="1:18">
      <c r="A230" s="18"/>
      <c r="I230" s="18"/>
      <c r="J230" s="18"/>
      <c r="K230" s="18"/>
      <c r="L230" s="18"/>
      <c r="M230" s="18"/>
      <c r="N230" s="18"/>
      <c r="O230" s="18"/>
      <c r="P230" s="18"/>
      <c r="Q230" s="18"/>
      <c r="R230" s="18"/>
    </row>
    <row r="231" spans="1:18">
      <c r="A231" s="18"/>
      <c r="I231" s="18"/>
      <c r="J231" s="18"/>
      <c r="K231" s="18"/>
      <c r="L231" s="18"/>
      <c r="M231" s="18"/>
      <c r="N231" s="18"/>
      <c r="O231" s="18"/>
      <c r="P231" s="18"/>
      <c r="Q231" s="18"/>
      <c r="R231" s="18"/>
    </row>
    <row r="232" spans="1:18">
      <c r="A232" s="18"/>
      <c r="I232" s="18"/>
      <c r="J232" s="18"/>
      <c r="K232" s="18"/>
      <c r="L232" s="18"/>
      <c r="M232" s="18"/>
      <c r="N232" s="18"/>
      <c r="O232" s="18"/>
      <c r="P232" s="18"/>
      <c r="Q232" s="18"/>
      <c r="R232" s="18"/>
    </row>
    <row r="233" spans="1:18">
      <c r="A233" s="18"/>
      <c r="I233" s="18"/>
      <c r="J233" s="18"/>
      <c r="K233" s="18"/>
      <c r="L233" s="18"/>
      <c r="M233" s="18"/>
      <c r="N233" s="18"/>
      <c r="O233" s="18"/>
      <c r="P233" s="18"/>
      <c r="Q233" s="18"/>
      <c r="R233" s="18"/>
    </row>
    <row r="234" spans="1:18">
      <c r="A234" s="18"/>
      <c r="I234" s="18"/>
      <c r="J234" s="18"/>
      <c r="K234" s="18"/>
      <c r="L234" s="18"/>
      <c r="M234" s="18"/>
      <c r="N234" s="18"/>
      <c r="O234" s="18"/>
      <c r="P234" s="18"/>
      <c r="Q234" s="18"/>
      <c r="R234" s="18"/>
    </row>
    <row r="235" spans="1:18">
      <c r="A235" s="18"/>
      <c r="I235" s="18"/>
      <c r="J235" s="18"/>
      <c r="K235" s="18"/>
      <c r="L235" s="18"/>
      <c r="M235" s="18"/>
      <c r="N235" s="18"/>
      <c r="O235" s="18"/>
      <c r="P235" s="18"/>
      <c r="Q235" s="18"/>
      <c r="R235" s="18"/>
    </row>
    <row r="236" spans="1:18">
      <c r="A236" s="18"/>
      <c r="I236" s="18"/>
      <c r="J236" s="18"/>
      <c r="K236" s="18"/>
      <c r="L236" s="18"/>
      <c r="M236" s="18"/>
      <c r="N236" s="18"/>
      <c r="O236" s="18"/>
      <c r="P236" s="18"/>
      <c r="Q236" s="18"/>
      <c r="R236" s="18"/>
    </row>
    <row r="237" spans="1:18">
      <c r="A237" s="18"/>
      <c r="I237" s="18"/>
      <c r="J237" s="18"/>
      <c r="K237" s="18"/>
      <c r="L237" s="18"/>
      <c r="M237" s="18"/>
      <c r="N237" s="18"/>
      <c r="O237" s="18"/>
      <c r="P237" s="18"/>
      <c r="Q237" s="18"/>
      <c r="R237" s="18"/>
    </row>
    <row r="238" spans="1:18">
      <c r="A238" s="18"/>
      <c r="I238" s="18"/>
      <c r="J238" s="18"/>
      <c r="K238" s="18"/>
      <c r="L238" s="18"/>
      <c r="M238" s="18"/>
      <c r="N238" s="18"/>
      <c r="O238" s="18"/>
      <c r="P238" s="18"/>
      <c r="Q238" s="18"/>
      <c r="R238" s="18"/>
    </row>
    <row r="239" spans="1:18">
      <c r="A239" s="18"/>
      <c r="I239" s="18"/>
      <c r="J239" s="18"/>
      <c r="K239" s="18"/>
      <c r="L239" s="18"/>
      <c r="M239" s="18"/>
      <c r="N239" s="18"/>
      <c r="O239" s="18"/>
      <c r="P239" s="18"/>
      <c r="Q239" s="18"/>
      <c r="R239" s="18"/>
    </row>
    <row r="240" spans="1:18">
      <c r="A240" s="18"/>
      <c r="I240" s="18"/>
      <c r="J240" s="18"/>
      <c r="K240" s="18"/>
      <c r="L240" s="18"/>
      <c r="M240" s="18"/>
      <c r="N240" s="18"/>
      <c r="O240" s="18"/>
      <c r="P240" s="18"/>
      <c r="Q240" s="18"/>
      <c r="R240" s="18"/>
    </row>
    <row r="241" spans="1:18">
      <c r="A241" s="18"/>
      <c r="I241" s="18"/>
      <c r="J241" s="18"/>
      <c r="K241" s="18"/>
      <c r="L241" s="18"/>
      <c r="M241" s="18"/>
      <c r="N241" s="18"/>
      <c r="O241" s="18"/>
      <c r="P241" s="18"/>
      <c r="Q241" s="18"/>
      <c r="R241" s="18"/>
    </row>
    <row r="242" spans="1:18">
      <c r="A242" s="18"/>
      <c r="I242" s="18"/>
      <c r="J242" s="18"/>
      <c r="K242" s="18"/>
      <c r="L242" s="18"/>
      <c r="M242" s="18"/>
      <c r="N242" s="18"/>
      <c r="O242" s="18"/>
      <c r="P242" s="18"/>
      <c r="Q242" s="18"/>
      <c r="R242" s="18"/>
    </row>
    <row r="243" spans="1:18">
      <c r="A243" s="18"/>
      <c r="I243" s="18"/>
      <c r="J243" s="18"/>
      <c r="K243" s="18"/>
      <c r="L243" s="18"/>
      <c r="M243" s="18"/>
      <c r="N243" s="18"/>
      <c r="O243" s="18"/>
      <c r="P243" s="18"/>
      <c r="Q243" s="18"/>
      <c r="R243" s="18"/>
    </row>
    <row r="244" spans="1:18">
      <c r="A244" s="18"/>
      <c r="I244" s="18"/>
      <c r="J244" s="18"/>
      <c r="K244" s="18"/>
      <c r="L244" s="18"/>
      <c r="M244" s="18"/>
      <c r="N244" s="18"/>
      <c r="O244" s="18"/>
      <c r="P244" s="18"/>
      <c r="Q244" s="18"/>
      <c r="R244" s="18"/>
    </row>
    <row r="245" spans="1:18">
      <c r="A245" s="18"/>
      <c r="I245" s="18"/>
      <c r="J245" s="18"/>
      <c r="K245" s="18"/>
      <c r="L245" s="18"/>
      <c r="M245" s="18"/>
      <c r="N245" s="18"/>
      <c r="O245" s="18"/>
      <c r="P245" s="18"/>
      <c r="Q245" s="18"/>
      <c r="R245" s="18"/>
    </row>
  </sheetData>
  <mergeCells count="9">
    <mergeCell ref="A62:S62"/>
    <mergeCell ref="A63:S63"/>
    <mergeCell ref="A1:K1"/>
    <mergeCell ref="A3:K3"/>
    <mergeCell ref="A2:K2"/>
    <mergeCell ref="A4:K4"/>
    <mergeCell ref="A9:S9"/>
    <mergeCell ref="A8:S8"/>
    <mergeCell ref="A7:B7"/>
  </mergeCells>
  <hyperlinks>
    <hyperlink ref="S5" location="'Spis treści'!A1" display="Powrót do spisu treści" xr:uid="{00000000-0004-0000-0500-000000000000}"/>
    <hyperlink ref="S6" location="'Spis treści'!A1" display="Return to list of tables" xr:uid="{1F7876FB-C3B7-43CA-9214-0D1C1738B627}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X142"/>
  <sheetViews>
    <sheetView topLeftCell="A127" zoomScaleNormal="100" workbookViewId="0">
      <selection sqref="A1:K1"/>
    </sheetView>
  </sheetViews>
  <sheetFormatPr defaultColWidth="9.109375" defaultRowHeight="10.199999999999999"/>
  <cols>
    <col min="1" max="1" width="9.109375" style="18"/>
    <col min="2" max="2" width="31.33203125" style="18" customWidth="1"/>
    <col min="3" max="10" width="12.88671875" style="18" customWidth="1"/>
    <col min="11" max="11" width="14.109375" style="18" customWidth="1"/>
    <col min="12" max="12" width="12" style="16" customWidth="1"/>
    <col min="13" max="24" width="9.109375" style="16"/>
    <col min="25" max="16384" width="9.109375" style="18"/>
  </cols>
  <sheetData>
    <row r="1" spans="1:24" ht="33.6" customHeight="1">
      <c r="A1" s="660" t="s">
        <v>753</v>
      </c>
      <c r="B1" s="660"/>
      <c r="C1" s="660"/>
      <c r="D1" s="660"/>
      <c r="E1" s="660"/>
      <c r="F1" s="660"/>
      <c r="G1" s="660"/>
      <c r="H1" s="660"/>
      <c r="I1" s="660"/>
      <c r="J1" s="660"/>
      <c r="K1" s="660"/>
      <c r="M1" s="17"/>
    </row>
    <row r="2" spans="1:24" ht="20.399999999999999" customHeight="1">
      <c r="A2" s="376" t="s">
        <v>629</v>
      </c>
      <c r="B2" s="370"/>
      <c r="C2" s="370"/>
      <c r="D2" s="370"/>
      <c r="E2" s="370"/>
      <c r="F2" s="370"/>
      <c r="G2" s="370"/>
      <c r="H2" s="370"/>
      <c r="I2" s="370"/>
      <c r="J2" s="370"/>
      <c r="K2" s="370"/>
      <c r="M2" s="17"/>
    </row>
    <row r="3" spans="1:24" ht="20.399999999999999" customHeight="1">
      <c r="A3" s="370"/>
      <c r="B3" s="370"/>
      <c r="C3" s="370"/>
      <c r="D3" s="370"/>
      <c r="E3" s="370"/>
      <c r="F3" s="370"/>
      <c r="G3" s="370"/>
      <c r="H3" s="370"/>
      <c r="I3" s="370"/>
      <c r="J3" s="370"/>
      <c r="K3" s="298" t="s">
        <v>280</v>
      </c>
      <c r="M3" s="17"/>
    </row>
    <row r="4" spans="1:24" ht="20.399999999999999" customHeight="1">
      <c r="B4" s="1"/>
      <c r="C4" s="156"/>
      <c r="D4" s="156"/>
      <c r="E4" s="156"/>
      <c r="F4" s="156"/>
      <c r="G4" s="156"/>
      <c r="H4" s="1"/>
      <c r="I4" s="1"/>
      <c r="K4" s="626" t="s">
        <v>281</v>
      </c>
      <c r="M4" s="155"/>
    </row>
    <row r="5" spans="1:24" ht="35.25" customHeight="1">
      <c r="A5" s="643" t="s">
        <v>288</v>
      </c>
      <c r="B5" s="668"/>
      <c r="C5" s="666" t="s">
        <v>300</v>
      </c>
      <c r="D5" s="682"/>
      <c r="E5" s="682"/>
      <c r="F5" s="683"/>
      <c r="G5" s="682" t="s">
        <v>301</v>
      </c>
      <c r="H5" s="682"/>
      <c r="I5" s="682"/>
      <c r="J5" s="683"/>
      <c r="K5" s="684" t="s">
        <v>302</v>
      </c>
      <c r="N5" s="30"/>
    </row>
    <row r="6" spans="1:24" ht="66.599999999999994" customHeight="1">
      <c r="A6" s="638"/>
      <c r="B6" s="669"/>
      <c r="C6" s="369" t="s">
        <v>303</v>
      </c>
      <c r="D6" s="375" t="s">
        <v>581</v>
      </c>
      <c r="E6" s="375" t="s">
        <v>582</v>
      </c>
      <c r="F6" s="374" t="s">
        <v>304</v>
      </c>
      <c r="G6" s="369" t="s">
        <v>305</v>
      </c>
      <c r="H6" s="375" t="s">
        <v>579</v>
      </c>
      <c r="I6" s="375" t="s">
        <v>580</v>
      </c>
      <c r="J6" s="374" t="s">
        <v>306</v>
      </c>
      <c r="K6" s="685"/>
      <c r="N6" s="30"/>
    </row>
    <row r="7" spans="1:24" ht="14.4" customHeight="1">
      <c r="A7" s="65"/>
      <c r="B7" s="681" t="s">
        <v>10</v>
      </c>
      <c r="C7" s="681"/>
      <c r="D7" s="681"/>
      <c r="E7" s="681"/>
      <c r="F7" s="681"/>
      <c r="G7" s="681"/>
      <c r="H7" s="681"/>
      <c r="I7" s="681"/>
      <c r="J7" s="681"/>
      <c r="K7" s="681"/>
      <c r="N7" s="30"/>
      <c r="O7" s="30"/>
      <c r="P7" s="30"/>
      <c r="Q7" s="30"/>
    </row>
    <row r="8" spans="1:24" ht="14.4" customHeight="1">
      <c r="A8" s="16"/>
      <c r="B8" s="644" t="s">
        <v>11</v>
      </c>
      <c r="C8" s="644"/>
      <c r="D8" s="644"/>
      <c r="E8" s="644"/>
      <c r="F8" s="644"/>
      <c r="G8" s="644"/>
      <c r="H8" s="644"/>
      <c r="I8" s="644"/>
      <c r="J8" s="644"/>
      <c r="K8" s="644"/>
      <c r="N8" s="30"/>
      <c r="O8" s="30"/>
      <c r="P8" s="30"/>
      <c r="Q8" s="30"/>
    </row>
    <row r="9" spans="1:24" ht="14.4" customHeight="1">
      <c r="A9" s="101">
        <v>2019</v>
      </c>
      <c r="B9" s="21" t="s">
        <v>5</v>
      </c>
      <c r="C9" s="207">
        <v>11279</v>
      </c>
      <c r="D9" s="207">
        <v>5491</v>
      </c>
      <c r="E9" s="207">
        <v>5425</v>
      </c>
      <c r="F9" s="207">
        <v>363</v>
      </c>
      <c r="G9" s="207">
        <v>14741</v>
      </c>
      <c r="H9" s="207">
        <v>8258</v>
      </c>
      <c r="I9" s="207">
        <v>6377</v>
      </c>
      <c r="J9" s="207">
        <v>106</v>
      </c>
      <c r="K9" s="187">
        <v>-3462</v>
      </c>
      <c r="N9" s="69"/>
      <c r="O9" s="69"/>
      <c r="Q9" s="69"/>
    </row>
    <row r="10" spans="1:24" ht="14.4" customHeight="1">
      <c r="A10" s="197"/>
      <c r="B10" s="142" t="s">
        <v>354</v>
      </c>
      <c r="C10" s="207"/>
      <c r="D10" s="208"/>
      <c r="E10" s="208"/>
      <c r="F10" s="208"/>
      <c r="G10" s="207"/>
      <c r="H10" s="208"/>
      <c r="I10" s="208"/>
      <c r="J10" s="208"/>
      <c r="K10" s="187"/>
      <c r="L10" s="30"/>
      <c r="M10" s="69"/>
      <c r="N10" s="30"/>
      <c r="O10" s="30"/>
      <c r="P10" s="30"/>
      <c r="Q10" s="30"/>
    </row>
    <row r="11" spans="1:24" s="72" customFormat="1" ht="14.4" customHeight="1">
      <c r="A11" s="101"/>
      <c r="B11" s="60" t="s">
        <v>250</v>
      </c>
      <c r="C11" s="207">
        <v>1448</v>
      </c>
      <c r="D11" s="207">
        <v>980</v>
      </c>
      <c r="E11" s="207">
        <v>439</v>
      </c>
      <c r="F11" s="207">
        <v>29</v>
      </c>
      <c r="G11" s="207">
        <v>1422</v>
      </c>
      <c r="H11" s="207">
        <v>803</v>
      </c>
      <c r="I11" s="207">
        <v>608</v>
      </c>
      <c r="J11" s="207">
        <v>11</v>
      </c>
      <c r="K11" s="187">
        <v>26</v>
      </c>
      <c r="L11" s="71"/>
      <c r="M11" s="26"/>
      <c r="N11" s="533"/>
      <c r="O11" s="533"/>
      <c r="P11" s="533"/>
      <c r="Q11" s="71"/>
      <c r="R11" s="26"/>
      <c r="S11" s="26"/>
      <c r="T11" s="26"/>
      <c r="U11" s="26"/>
      <c r="V11" s="26"/>
      <c r="W11" s="26"/>
      <c r="X11" s="26"/>
    </row>
    <row r="12" spans="1:24" s="72" customFormat="1" ht="14.4" customHeight="1">
      <c r="A12" s="101"/>
      <c r="B12" s="145" t="s">
        <v>135</v>
      </c>
      <c r="C12" s="207"/>
      <c r="D12" s="70"/>
      <c r="E12" s="70"/>
      <c r="F12" s="70"/>
      <c r="G12" s="207"/>
      <c r="H12" s="70"/>
      <c r="I12" s="70"/>
      <c r="J12" s="70"/>
      <c r="K12" s="187"/>
      <c r="L12" s="71"/>
      <c r="M12" s="26"/>
      <c r="N12" s="71"/>
      <c r="O12" s="71"/>
      <c r="P12" s="71"/>
      <c r="Q12" s="71"/>
      <c r="R12" s="26"/>
      <c r="S12" s="26"/>
      <c r="T12" s="26"/>
      <c r="U12" s="26"/>
      <c r="V12" s="26"/>
      <c r="W12" s="26"/>
      <c r="X12" s="26"/>
    </row>
    <row r="13" spans="1:24" ht="14.4" customHeight="1">
      <c r="A13" s="101"/>
      <c r="B13" s="27" t="s">
        <v>290</v>
      </c>
      <c r="C13" s="67">
        <v>319</v>
      </c>
      <c r="D13" s="67">
        <v>212</v>
      </c>
      <c r="E13" s="67">
        <v>102</v>
      </c>
      <c r="F13" s="70">
        <v>5</v>
      </c>
      <c r="G13" s="67">
        <v>302</v>
      </c>
      <c r="H13" s="70">
        <v>150</v>
      </c>
      <c r="I13" s="70">
        <v>146</v>
      </c>
      <c r="J13" s="67">
        <v>6</v>
      </c>
      <c r="K13" s="69">
        <v>17</v>
      </c>
      <c r="L13" s="30"/>
      <c r="M13" s="74"/>
      <c r="Q13" s="30"/>
    </row>
    <row r="14" spans="1:24" ht="14.4" customHeight="1">
      <c r="A14" s="101"/>
      <c r="B14" s="143" t="s">
        <v>223</v>
      </c>
      <c r="C14" s="67"/>
      <c r="D14" s="67"/>
      <c r="E14" s="67"/>
      <c r="F14" s="67"/>
      <c r="G14" s="67"/>
      <c r="H14" s="67"/>
      <c r="I14" s="67"/>
      <c r="J14" s="70"/>
      <c r="K14" s="69"/>
      <c r="L14" s="30"/>
      <c r="M14" s="520"/>
      <c r="Q14" s="30"/>
    </row>
    <row r="15" spans="1:24" ht="14.4" customHeight="1">
      <c r="A15" s="101"/>
      <c r="B15" s="28" t="s">
        <v>72</v>
      </c>
      <c r="C15" s="67">
        <v>381</v>
      </c>
      <c r="D15" s="67">
        <v>274</v>
      </c>
      <c r="E15" s="67">
        <v>99</v>
      </c>
      <c r="F15" s="70">
        <v>8</v>
      </c>
      <c r="G15" s="67">
        <v>358</v>
      </c>
      <c r="H15" s="70">
        <v>179</v>
      </c>
      <c r="I15" s="70">
        <v>176</v>
      </c>
      <c r="J15" s="67">
        <v>3</v>
      </c>
      <c r="K15" s="69">
        <v>23</v>
      </c>
      <c r="L15" s="30"/>
      <c r="M15" s="74"/>
      <c r="N15" s="30"/>
      <c r="O15" s="30"/>
      <c r="P15" s="30"/>
      <c r="Q15" s="30"/>
    </row>
    <row r="16" spans="1:24" ht="14.4" customHeight="1">
      <c r="A16" s="101"/>
      <c r="B16" s="28" t="s">
        <v>73</v>
      </c>
      <c r="C16" s="67">
        <v>316</v>
      </c>
      <c r="D16" s="67">
        <v>227</v>
      </c>
      <c r="E16" s="67">
        <v>82</v>
      </c>
      <c r="F16" s="67">
        <v>7</v>
      </c>
      <c r="G16" s="67">
        <v>322</v>
      </c>
      <c r="H16" s="67">
        <v>187</v>
      </c>
      <c r="I16" s="67">
        <v>135</v>
      </c>
      <c r="J16" s="534" t="s">
        <v>22</v>
      </c>
      <c r="K16" s="69">
        <v>-6</v>
      </c>
      <c r="L16" s="30"/>
      <c r="M16" s="74"/>
      <c r="N16" s="30"/>
      <c r="O16" s="30"/>
      <c r="P16" s="30"/>
      <c r="Q16" s="30"/>
    </row>
    <row r="17" spans="1:24" ht="14.4" customHeight="1">
      <c r="A17" s="101"/>
      <c r="B17" s="28" t="s">
        <v>74</v>
      </c>
      <c r="C17" s="67">
        <v>179</v>
      </c>
      <c r="D17" s="67">
        <v>114</v>
      </c>
      <c r="E17" s="67">
        <v>59</v>
      </c>
      <c r="F17" s="67">
        <v>6</v>
      </c>
      <c r="G17" s="67">
        <v>171</v>
      </c>
      <c r="H17" s="67">
        <v>103</v>
      </c>
      <c r="I17" s="67">
        <v>66</v>
      </c>
      <c r="J17" s="67">
        <v>2</v>
      </c>
      <c r="K17" s="69">
        <v>8</v>
      </c>
      <c r="L17" s="30"/>
      <c r="M17" s="74"/>
      <c r="N17" s="30"/>
      <c r="O17" s="30"/>
      <c r="P17" s="30"/>
      <c r="Q17" s="30"/>
    </row>
    <row r="18" spans="1:24" ht="14.4" customHeight="1">
      <c r="A18" s="102"/>
      <c r="B18" s="28" t="s">
        <v>75</v>
      </c>
      <c r="C18" s="67">
        <v>88</v>
      </c>
      <c r="D18" s="67">
        <v>58</v>
      </c>
      <c r="E18" s="67">
        <v>29</v>
      </c>
      <c r="F18" s="67">
        <v>1</v>
      </c>
      <c r="G18" s="67">
        <v>90</v>
      </c>
      <c r="H18" s="67">
        <v>68</v>
      </c>
      <c r="I18" s="67">
        <v>22</v>
      </c>
      <c r="J18" s="534" t="s">
        <v>22</v>
      </c>
      <c r="K18" s="69">
        <v>-2</v>
      </c>
      <c r="L18" s="30"/>
      <c r="M18" s="30"/>
      <c r="N18" s="30"/>
      <c r="O18" s="30"/>
      <c r="P18" s="30"/>
      <c r="Q18" s="30"/>
    </row>
    <row r="19" spans="1:24" ht="14.4" customHeight="1">
      <c r="A19" s="101"/>
      <c r="B19" s="28" t="s">
        <v>77</v>
      </c>
      <c r="C19" s="67">
        <v>74</v>
      </c>
      <c r="D19" s="67">
        <v>48</v>
      </c>
      <c r="E19" s="67">
        <v>24</v>
      </c>
      <c r="F19" s="67">
        <v>2</v>
      </c>
      <c r="G19" s="67">
        <v>76</v>
      </c>
      <c r="H19" s="67">
        <v>46</v>
      </c>
      <c r="I19" s="67">
        <v>30</v>
      </c>
      <c r="J19" s="534" t="s">
        <v>22</v>
      </c>
      <c r="K19" s="69">
        <v>-2</v>
      </c>
      <c r="L19" s="30"/>
      <c r="M19" s="30"/>
      <c r="N19" s="30"/>
      <c r="O19" s="30"/>
      <c r="P19" s="30"/>
      <c r="Q19" s="30"/>
    </row>
    <row r="20" spans="1:24" ht="14.4" customHeight="1">
      <c r="A20" s="101"/>
      <c r="B20" s="29" t="s">
        <v>282</v>
      </c>
      <c r="C20" s="67">
        <v>91</v>
      </c>
      <c r="D20" s="67">
        <v>47</v>
      </c>
      <c r="E20" s="67">
        <v>44</v>
      </c>
      <c r="F20" s="534" t="s">
        <v>22</v>
      </c>
      <c r="G20" s="67">
        <v>103</v>
      </c>
      <c r="H20" s="67">
        <v>70</v>
      </c>
      <c r="I20" s="67">
        <v>33</v>
      </c>
      <c r="J20" s="534" t="s">
        <v>22</v>
      </c>
      <c r="K20" s="69">
        <v>-12</v>
      </c>
      <c r="L20" s="30"/>
      <c r="M20" s="30"/>
      <c r="N20" s="30"/>
      <c r="O20" s="30"/>
      <c r="P20" s="30"/>
      <c r="Q20" s="30"/>
    </row>
    <row r="21" spans="1:24" ht="14.4" customHeight="1">
      <c r="A21" s="101"/>
      <c r="B21" s="144" t="s">
        <v>128</v>
      </c>
      <c r="C21" s="207"/>
      <c r="D21" s="67"/>
      <c r="E21" s="67"/>
      <c r="F21" s="67"/>
      <c r="G21" s="207"/>
      <c r="H21" s="67"/>
      <c r="I21" s="67"/>
      <c r="J21" s="67"/>
      <c r="K21" s="187"/>
      <c r="L21" s="30"/>
      <c r="M21" s="74"/>
      <c r="N21" s="30"/>
      <c r="O21" s="30"/>
      <c r="P21" s="30"/>
      <c r="Q21" s="30"/>
    </row>
    <row r="22" spans="1:24" ht="14.4" customHeight="1">
      <c r="A22" s="101">
        <v>2020</v>
      </c>
      <c r="B22" s="21" t="s">
        <v>5</v>
      </c>
      <c r="C22" s="207">
        <v>9520</v>
      </c>
      <c r="D22" s="208">
        <v>4802</v>
      </c>
      <c r="E22" s="208">
        <v>4450</v>
      </c>
      <c r="F22" s="208">
        <v>268</v>
      </c>
      <c r="G22" s="207">
        <v>11533</v>
      </c>
      <c r="H22" s="208">
        <v>5929</v>
      </c>
      <c r="I22" s="208">
        <v>5466</v>
      </c>
      <c r="J22" s="208">
        <v>138</v>
      </c>
      <c r="K22" s="187">
        <v>-2013</v>
      </c>
      <c r="L22" s="30"/>
      <c r="M22" s="69"/>
      <c r="N22" s="30"/>
      <c r="O22" s="30"/>
      <c r="P22" s="30"/>
      <c r="Q22" s="30"/>
    </row>
    <row r="23" spans="1:24" s="72" customFormat="1" ht="14.4" customHeight="1">
      <c r="A23" s="101"/>
      <c r="B23" s="142" t="s">
        <v>354</v>
      </c>
      <c r="C23" s="207"/>
      <c r="D23" s="70"/>
      <c r="E23" s="70"/>
      <c r="F23" s="70"/>
      <c r="G23" s="207"/>
      <c r="H23" s="70"/>
      <c r="I23" s="70"/>
      <c r="J23" s="70"/>
      <c r="K23" s="187"/>
      <c r="L23" s="71"/>
      <c r="M23" s="26"/>
      <c r="N23" s="71"/>
      <c r="O23" s="71"/>
      <c r="P23" s="71"/>
      <c r="Q23" s="71"/>
      <c r="R23" s="26"/>
      <c r="S23" s="26"/>
      <c r="T23" s="26"/>
      <c r="U23" s="26"/>
      <c r="V23" s="26"/>
      <c r="W23" s="26"/>
      <c r="X23" s="26"/>
    </row>
    <row r="24" spans="1:24" ht="14.4" customHeight="1">
      <c r="A24" s="101"/>
      <c r="B24" s="60" t="s">
        <v>250</v>
      </c>
      <c r="C24" s="207">
        <v>1234</v>
      </c>
      <c r="D24" s="207">
        <v>816</v>
      </c>
      <c r="E24" s="207">
        <v>394</v>
      </c>
      <c r="F24" s="207">
        <v>24</v>
      </c>
      <c r="G24" s="207">
        <v>1158</v>
      </c>
      <c r="H24" s="207">
        <v>612</v>
      </c>
      <c r="I24" s="207">
        <v>533</v>
      </c>
      <c r="J24" s="207">
        <v>13</v>
      </c>
      <c r="K24" s="187">
        <v>76</v>
      </c>
      <c r="L24" s="30"/>
      <c r="M24" s="74"/>
      <c r="N24" s="533"/>
      <c r="O24" s="533"/>
      <c r="P24" s="533"/>
      <c r="Q24" s="30"/>
    </row>
    <row r="25" spans="1:24" ht="14.4" customHeight="1">
      <c r="A25" s="101"/>
      <c r="B25" s="145" t="s">
        <v>135</v>
      </c>
      <c r="C25" s="207"/>
      <c r="D25" s="67"/>
      <c r="E25" s="67"/>
      <c r="F25" s="67"/>
      <c r="G25" s="207"/>
      <c r="H25" s="67"/>
      <c r="I25" s="67"/>
      <c r="J25" s="67"/>
      <c r="K25" s="187"/>
      <c r="L25" s="30"/>
      <c r="M25" s="321"/>
      <c r="N25" s="30"/>
      <c r="O25" s="30"/>
      <c r="P25" s="30"/>
      <c r="Q25" s="30"/>
    </row>
    <row r="26" spans="1:24" ht="14.4" customHeight="1">
      <c r="A26" s="102"/>
      <c r="B26" s="27" t="s">
        <v>290</v>
      </c>
      <c r="C26" s="67">
        <v>250</v>
      </c>
      <c r="D26" s="70">
        <v>172</v>
      </c>
      <c r="E26" s="70">
        <v>74</v>
      </c>
      <c r="F26" s="70">
        <v>4</v>
      </c>
      <c r="G26" s="67">
        <v>229</v>
      </c>
      <c r="H26" s="70">
        <v>98</v>
      </c>
      <c r="I26" s="70">
        <v>126</v>
      </c>
      <c r="J26" s="70">
        <v>5</v>
      </c>
      <c r="K26" s="69">
        <v>21</v>
      </c>
      <c r="L26" s="30"/>
      <c r="M26" s="321"/>
      <c r="N26" s="30"/>
      <c r="O26" s="30"/>
      <c r="P26" s="30"/>
      <c r="Q26" s="30"/>
    </row>
    <row r="27" spans="1:24" ht="14.4" customHeight="1">
      <c r="A27" s="102"/>
      <c r="B27" s="143" t="s">
        <v>223</v>
      </c>
      <c r="C27" s="207"/>
      <c r="D27" s="207"/>
      <c r="E27" s="207"/>
      <c r="F27" s="207"/>
      <c r="G27" s="207"/>
      <c r="H27" s="207"/>
      <c r="I27" s="207"/>
      <c r="J27" s="70"/>
      <c r="K27" s="69"/>
      <c r="L27" s="30"/>
      <c r="M27" s="30"/>
      <c r="Q27" s="30"/>
    </row>
    <row r="28" spans="1:24" ht="14.4" customHeight="1">
      <c r="A28" s="101"/>
      <c r="B28" s="28" t="s">
        <v>72</v>
      </c>
      <c r="C28" s="67">
        <v>345</v>
      </c>
      <c r="D28" s="70">
        <v>234</v>
      </c>
      <c r="E28" s="70">
        <v>103</v>
      </c>
      <c r="F28" s="70">
        <v>8</v>
      </c>
      <c r="G28" s="67">
        <v>297</v>
      </c>
      <c r="H28" s="70">
        <v>152</v>
      </c>
      <c r="I28" s="70">
        <v>142</v>
      </c>
      <c r="J28" s="70">
        <v>3</v>
      </c>
      <c r="K28" s="69">
        <v>48</v>
      </c>
      <c r="L28" s="30"/>
      <c r="M28" s="30"/>
      <c r="N28" s="30"/>
      <c r="O28" s="30"/>
      <c r="P28" s="30"/>
      <c r="Q28" s="30"/>
    </row>
    <row r="29" spans="1:24" ht="14.4" customHeight="1">
      <c r="A29" s="101"/>
      <c r="B29" s="28" t="s">
        <v>73</v>
      </c>
      <c r="C29" s="67">
        <v>262</v>
      </c>
      <c r="D29" s="70">
        <v>172</v>
      </c>
      <c r="E29" s="70">
        <v>85</v>
      </c>
      <c r="F29" s="70">
        <v>5</v>
      </c>
      <c r="G29" s="67">
        <v>252</v>
      </c>
      <c r="H29" s="70">
        <v>131</v>
      </c>
      <c r="I29" s="70">
        <v>117</v>
      </c>
      <c r="J29" s="70">
        <v>4</v>
      </c>
      <c r="K29" s="69">
        <v>10</v>
      </c>
      <c r="L29" s="30"/>
      <c r="M29" s="30"/>
      <c r="N29" s="30"/>
      <c r="O29" s="30"/>
      <c r="P29" s="30"/>
      <c r="Q29" s="30"/>
    </row>
    <row r="30" spans="1:24" ht="14.4" customHeight="1">
      <c r="A30" s="101"/>
      <c r="B30" s="28" t="s">
        <v>74</v>
      </c>
      <c r="C30" s="67">
        <v>146</v>
      </c>
      <c r="D30" s="70">
        <v>95</v>
      </c>
      <c r="E30" s="70">
        <v>49</v>
      </c>
      <c r="F30" s="70">
        <v>2</v>
      </c>
      <c r="G30" s="67">
        <v>153</v>
      </c>
      <c r="H30" s="70">
        <v>95</v>
      </c>
      <c r="I30" s="70">
        <v>58</v>
      </c>
      <c r="J30" s="534" t="s">
        <v>22</v>
      </c>
      <c r="K30" s="69">
        <v>-7</v>
      </c>
      <c r="L30" s="30"/>
      <c r="M30" s="69"/>
      <c r="N30" s="30"/>
      <c r="O30" s="30"/>
      <c r="P30" s="30"/>
      <c r="Q30" s="30"/>
    </row>
    <row r="31" spans="1:24" s="72" customFormat="1" ht="14.4" customHeight="1">
      <c r="A31" s="101"/>
      <c r="B31" s="28" t="s">
        <v>75</v>
      </c>
      <c r="C31" s="67">
        <v>78</v>
      </c>
      <c r="D31" s="70">
        <v>53</v>
      </c>
      <c r="E31" s="70">
        <v>22</v>
      </c>
      <c r="F31" s="70">
        <v>3</v>
      </c>
      <c r="G31" s="67">
        <v>63</v>
      </c>
      <c r="H31" s="70">
        <v>39</v>
      </c>
      <c r="I31" s="70">
        <v>24</v>
      </c>
      <c r="J31" s="534" t="s">
        <v>22</v>
      </c>
      <c r="K31" s="69">
        <v>15</v>
      </c>
      <c r="L31" s="71"/>
      <c r="M31" s="26"/>
      <c r="N31" s="71"/>
      <c r="O31" s="71"/>
      <c r="P31" s="71"/>
      <c r="Q31" s="71"/>
      <c r="R31" s="26"/>
      <c r="S31" s="26"/>
      <c r="T31" s="26"/>
      <c r="U31" s="26"/>
      <c r="V31" s="26"/>
      <c r="W31" s="26"/>
      <c r="X31" s="26"/>
    </row>
    <row r="32" spans="1:24" ht="14.4" customHeight="1">
      <c r="A32" s="101"/>
      <c r="B32" s="28" t="s">
        <v>77</v>
      </c>
      <c r="C32" s="67">
        <v>70</v>
      </c>
      <c r="D32" s="70">
        <v>45</v>
      </c>
      <c r="E32" s="70">
        <v>23</v>
      </c>
      <c r="F32" s="70">
        <v>2</v>
      </c>
      <c r="G32" s="67">
        <v>72</v>
      </c>
      <c r="H32" s="70">
        <v>43</v>
      </c>
      <c r="I32" s="70">
        <v>29</v>
      </c>
      <c r="J32" s="534" t="s">
        <v>22</v>
      </c>
      <c r="K32" s="69">
        <v>-2</v>
      </c>
      <c r="L32" s="30"/>
      <c r="M32" s="30"/>
      <c r="N32" s="30"/>
      <c r="O32" s="30"/>
      <c r="P32" s="30"/>
      <c r="Q32" s="30"/>
    </row>
    <row r="33" spans="1:17" ht="14.4" customHeight="1">
      <c r="A33" s="101"/>
      <c r="B33" s="29" t="s">
        <v>282</v>
      </c>
      <c r="C33" s="67">
        <v>83</v>
      </c>
      <c r="D33" s="70">
        <v>45</v>
      </c>
      <c r="E33" s="70">
        <v>38</v>
      </c>
      <c r="F33" s="534" t="s">
        <v>22</v>
      </c>
      <c r="G33" s="67">
        <v>92</v>
      </c>
      <c r="H33" s="70">
        <v>54</v>
      </c>
      <c r="I33" s="70">
        <v>37</v>
      </c>
      <c r="J33" s="70">
        <v>1</v>
      </c>
      <c r="K33" s="69">
        <v>-9</v>
      </c>
      <c r="L33" s="30"/>
      <c r="M33" s="30"/>
      <c r="N33" s="30"/>
      <c r="O33" s="30"/>
      <c r="P33" s="30"/>
      <c r="Q33" s="30"/>
    </row>
    <row r="34" spans="1:17" ht="14.4" customHeight="1">
      <c r="A34" s="101"/>
      <c r="B34" s="144" t="s">
        <v>128</v>
      </c>
      <c r="C34" s="67"/>
      <c r="D34" s="67"/>
      <c r="E34" s="67"/>
      <c r="F34" s="67"/>
      <c r="G34" s="67"/>
      <c r="H34" s="67"/>
      <c r="I34" s="67"/>
      <c r="J34" s="67"/>
      <c r="K34" s="69"/>
      <c r="L34" s="30"/>
      <c r="M34" s="30"/>
      <c r="N34" s="30"/>
      <c r="O34" s="30"/>
      <c r="P34" s="30"/>
      <c r="Q34" s="30"/>
    </row>
    <row r="35" spans="1:17" ht="14.4" customHeight="1">
      <c r="A35" s="101">
        <v>2021</v>
      </c>
      <c r="B35" s="21" t="s">
        <v>5</v>
      </c>
      <c r="C35" s="207">
        <v>10719</v>
      </c>
      <c r="D35" s="208">
        <v>5366</v>
      </c>
      <c r="E35" s="208">
        <v>5042</v>
      </c>
      <c r="F35" s="209">
        <v>311</v>
      </c>
      <c r="G35" s="207">
        <v>13047</v>
      </c>
      <c r="H35" s="208">
        <v>6634</v>
      </c>
      <c r="I35" s="208">
        <v>6195</v>
      </c>
      <c r="J35" s="209">
        <v>218</v>
      </c>
      <c r="K35" s="187">
        <v>-2328</v>
      </c>
      <c r="L35" s="30"/>
      <c r="M35" s="30"/>
      <c r="N35" s="30"/>
      <c r="O35" s="30"/>
      <c r="P35" s="30"/>
      <c r="Q35" s="30"/>
    </row>
    <row r="36" spans="1:17" ht="14.4" customHeight="1">
      <c r="A36" s="101"/>
      <c r="B36" s="142" t="s">
        <v>354</v>
      </c>
      <c r="C36" s="207"/>
      <c r="D36" s="70"/>
      <c r="E36" s="70"/>
      <c r="F36" s="70"/>
      <c r="G36" s="207"/>
      <c r="H36" s="70"/>
      <c r="I36" s="70"/>
      <c r="J36" s="70"/>
      <c r="K36" s="187"/>
      <c r="L36" s="30"/>
      <c r="M36" s="30"/>
      <c r="N36" s="30"/>
      <c r="O36" s="30"/>
      <c r="P36" s="30"/>
      <c r="Q36" s="30"/>
    </row>
    <row r="37" spans="1:17" ht="14.4" customHeight="1">
      <c r="A37" s="102"/>
      <c r="B37" s="60" t="s">
        <v>250</v>
      </c>
      <c r="C37" s="207">
        <v>1525</v>
      </c>
      <c r="D37" s="207">
        <v>1020</v>
      </c>
      <c r="E37" s="207">
        <v>473</v>
      </c>
      <c r="F37" s="207">
        <v>32</v>
      </c>
      <c r="G37" s="207">
        <v>1459</v>
      </c>
      <c r="H37" s="207">
        <v>768</v>
      </c>
      <c r="I37" s="207">
        <v>668</v>
      </c>
      <c r="J37" s="207">
        <v>23</v>
      </c>
      <c r="K37" s="187">
        <v>66</v>
      </c>
      <c r="N37" s="533"/>
      <c r="O37" s="533"/>
      <c r="P37" s="533"/>
    </row>
    <row r="38" spans="1:17" ht="14.4" customHeight="1">
      <c r="A38" s="101"/>
      <c r="B38" s="145" t="s">
        <v>135</v>
      </c>
      <c r="C38" s="67"/>
      <c r="D38" s="70"/>
      <c r="E38" s="70"/>
      <c r="F38" s="70"/>
      <c r="G38" s="67"/>
      <c r="H38" s="70"/>
      <c r="I38" s="70"/>
      <c r="J38" s="70"/>
      <c r="K38" s="69"/>
    </row>
    <row r="39" spans="1:17" ht="14.4" customHeight="1">
      <c r="A39" s="101"/>
      <c r="B39" s="27" t="s">
        <v>290</v>
      </c>
      <c r="C39" s="67">
        <v>332</v>
      </c>
      <c r="D39" s="70">
        <v>207</v>
      </c>
      <c r="E39" s="70">
        <v>118</v>
      </c>
      <c r="F39" s="70">
        <v>7</v>
      </c>
      <c r="G39" s="67">
        <v>309</v>
      </c>
      <c r="H39" s="70">
        <v>130</v>
      </c>
      <c r="I39" s="70">
        <v>170</v>
      </c>
      <c r="J39" s="70">
        <v>9</v>
      </c>
      <c r="K39" s="69">
        <v>23</v>
      </c>
    </row>
    <row r="40" spans="1:17" ht="14.4" customHeight="1">
      <c r="A40" s="101"/>
      <c r="B40" s="143" t="s">
        <v>223</v>
      </c>
      <c r="C40" s="67"/>
      <c r="D40" s="70"/>
      <c r="E40" s="70"/>
      <c r="F40" s="70"/>
      <c r="G40" s="67"/>
      <c r="H40" s="70"/>
      <c r="I40" s="70"/>
      <c r="J40" s="70"/>
      <c r="K40" s="69"/>
    </row>
    <row r="41" spans="1:17" ht="14.4" customHeight="1">
      <c r="A41" s="101"/>
      <c r="B41" s="28" t="s">
        <v>72</v>
      </c>
      <c r="C41" s="67">
        <v>379</v>
      </c>
      <c r="D41" s="70">
        <v>262</v>
      </c>
      <c r="E41" s="70">
        <v>108</v>
      </c>
      <c r="F41" s="70">
        <v>9</v>
      </c>
      <c r="G41" s="67">
        <v>342</v>
      </c>
      <c r="H41" s="70">
        <v>178</v>
      </c>
      <c r="I41" s="70">
        <v>154</v>
      </c>
      <c r="J41" s="70">
        <v>10</v>
      </c>
      <c r="K41" s="69">
        <v>37</v>
      </c>
    </row>
    <row r="42" spans="1:17" ht="14.4" customHeight="1">
      <c r="A42" s="101"/>
      <c r="B42" s="28" t="s">
        <v>73</v>
      </c>
      <c r="C42" s="67">
        <v>325</v>
      </c>
      <c r="D42" s="70">
        <v>229</v>
      </c>
      <c r="E42" s="70">
        <v>90</v>
      </c>
      <c r="F42" s="70">
        <v>6</v>
      </c>
      <c r="G42" s="67">
        <v>302</v>
      </c>
      <c r="H42" s="70">
        <v>164</v>
      </c>
      <c r="I42" s="70">
        <v>137</v>
      </c>
      <c r="J42" s="70">
        <v>1</v>
      </c>
      <c r="K42" s="69">
        <v>23</v>
      </c>
    </row>
    <row r="43" spans="1:17" ht="14.4" customHeight="1">
      <c r="A43" s="101"/>
      <c r="B43" s="28" t="s">
        <v>74</v>
      </c>
      <c r="C43" s="67">
        <v>225</v>
      </c>
      <c r="D43" s="70">
        <v>153</v>
      </c>
      <c r="E43" s="70">
        <v>66</v>
      </c>
      <c r="F43" s="70">
        <v>6</v>
      </c>
      <c r="G43" s="67">
        <v>219</v>
      </c>
      <c r="H43" s="70">
        <v>124</v>
      </c>
      <c r="I43" s="70">
        <v>94</v>
      </c>
      <c r="J43" s="70">
        <v>1</v>
      </c>
      <c r="K43" s="69">
        <v>6</v>
      </c>
    </row>
    <row r="44" spans="1:17" ht="14.4" customHeight="1">
      <c r="A44" s="101"/>
      <c r="B44" s="28" t="s">
        <v>75</v>
      </c>
      <c r="C44" s="67">
        <v>100</v>
      </c>
      <c r="D44" s="70">
        <v>62</v>
      </c>
      <c r="E44" s="70">
        <v>35</v>
      </c>
      <c r="F44" s="70">
        <v>3</v>
      </c>
      <c r="G44" s="67">
        <v>115</v>
      </c>
      <c r="H44" s="70">
        <v>76</v>
      </c>
      <c r="I44" s="70">
        <v>38</v>
      </c>
      <c r="J44" s="70">
        <v>1</v>
      </c>
      <c r="K44" s="69">
        <v>-15</v>
      </c>
    </row>
    <row r="45" spans="1:17" ht="14.4" customHeight="1">
      <c r="A45" s="101"/>
      <c r="B45" s="28" t="s">
        <v>77</v>
      </c>
      <c r="C45" s="67">
        <v>87</v>
      </c>
      <c r="D45" s="70">
        <v>58</v>
      </c>
      <c r="E45" s="70">
        <v>28</v>
      </c>
      <c r="F45" s="70">
        <v>1</v>
      </c>
      <c r="G45" s="67">
        <v>82</v>
      </c>
      <c r="H45" s="70">
        <v>47</v>
      </c>
      <c r="I45" s="70">
        <v>35</v>
      </c>
      <c r="J45" s="534" t="s">
        <v>22</v>
      </c>
      <c r="K45" s="69">
        <v>5</v>
      </c>
    </row>
    <row r="46" spans="1:17" ht="14.4" customHeight="1">
      <c r="A46" s="101"/>
      <c r="B46" s="29" t="s">
        <v>282</v>
      </c>
      <c r="C46" s="67">
        <v>77</v>
      </c>
      <c r="D46" s="70">
        <v>49</v>
      </c>
      <c r="E46" s="70">
        <v>28</v>
      </c>
      <c r="F46" s="534" t="s">
        <v>22</v>
      </c>
      <c r="G46" s="67">
        <v>90</v>
      </c>
      <c r="H46" s="70">
        <v>49</v>
      </c>
      <c r="I46" s="70">
        <v>40</v>
      </c>
      <c r="J46" s="70">
        <v>1</v>
      </c>
      <c r="K46" s="69">
        <v>-13</v>
      </c>
    </row>
    <row r="47" spans="1:17" ht="14.4" customHeight="1">
      <c r="A47" s="101"/>
      <c r="B47" s="144" t="s">
        <v>128</v>
      </c>
      <c r="C47" s="207"/>
      <c r="D47" s="70"/>
      <c r="E47" s="70"/>
      <c r="F47" s="70"/>
      <c r="G47" s="207"/>
      <c r="H47" s="70"/>
      <c r="I47" s="70"/>
      <c r="J47" s="67"/>
      <c r="K47" s="187"/>
    </row>
    <row r="48" spans="1:17" ht="14.4" customHeight="1">
      <c r="A48" s="101">
        <v>2022</v>
      </c>
      <c r="B48" s="21" t="s">
        <v>5</v>
      </c>
      <c r="C48" s="207">
        <v>10806</v>
      </c>
      <c r="D48" s="208">
        <v>5442</v>
      </c>
      <c r="E48" s="208">
        <v>5081</v>
      </c>
      <c r="F48" s="208">
        <v>283</v>
      </c>
      <c r="G48" s="207">
        <v>13036</v>
      </c>
      <c r="H48" s="208">
        <v>6211</v>
      </c>
      <c r="I48" s="208">
        <v>6582</v>
      </c>
      <c r="J48" s="208">
        <v>243</v>
      </c>
      <c r="K48" s="187">
        <v>-2230</v>
      </c>
    </row>
    <row r="49" spans="1:19" ht="14.4" customHeight="1">
      <c r="A49" s="101"/>
      <c r="B49" s="142" t="s">
        <v>354</v>
      </c>
      <c r="C49" s="207"/>
      <c r="D49" s="70"/>
      <c r="E49" s="70"/>
      <c r="F49" s="70"/>
      <c r="G49" s="207"/>
      <c r="H49" s="70"/>
      <c r="I49" s="70"/>
      <c r="J49" s="70"/>
      <c r="K49" s="187"/>
    </row>
    <row r="50" spans="1:19" ht="14.4" customHeight="1">
      <c r="A50" s="101"/>
      <c r="B50" s="60" t="s">
        <v>250</v>
      </c>
      <c r="C50" s="207">
        <v>1421</v>
      </c>
      <c r="D50" s="207">
        <v>965</v>
      </c>
      <c r="E50" s="207">
        <v>424</v>
      </c>
      <c r="F50" s="207">
        <v>32</v>
      </c>
      <c r="G50" s="207">
        <v>1280</v>
      </c>
      <c r="H50" s="207">
        <v>610</v>
      </c>
      <c r="I50" s="207">
        <v>657</v>
      </c>
      <c r="J50" s="207">
        <v>13</v>
      </c>
      <c r="K50" s="187">
        <v>141</v>
      </c>
      <c r="N50" s="533"/>
      <c r="O50" s="533"/>
      <c r="P50" s="533"/>
    </row>
    <row r="51" spans="1:19" ht="14.4" customHeight="1">
      <c r="A51" s="101"/>
      <c r="B51" s="145" t="s">
        <v>135</v>
      </c>
      <c r="C51" s="67"/>
      <c r="D51" s="67"/>
      <c r="E51" s="67"/>
      <c r="F51" s="67"/>
      <c r="G51" s="67"/>
      <c r="H51" s="67"/>
      <c r="I51" s="67"/>
      <c r="J51" s="67"/>
      <c r="K51" s="69"/>
    </row>
    <row r="52" spans="1:19" ht="14.4" customHeight="1">
      <c r="A52" s="101"/>
      <c r="B52" s="27" t="s">
        <v>290</v>
      </c>
      <c r="C52" s="67">
        <v>269</v>
      </c>
      <c r="D52" s="70">
        <v>183</v>
      </c>
      <c r="E52" s="70">
        <v>79</v>
      </c>
      <c r="F52" s="70">
        <v>7</v>
      </c>
      <c r="G52" s="67">
        <v>231</v>
      </c>
      <c r="H52" s="70">
        <v>102</v>
      </c>
      <c r="I52" s="70">
        <v>126</v>
      </c>
      <c r="J52" s="70">
        <v>3</v>
      </c>
      <c r="K52" s="69">
        <v>38</v>
      </c>
    </row>
    <row r="53" spans="1:19" ht="14.4" customHeight="1">
      <c r="A53" s="101"/>
      <c r="B53" s="143" t="s">
        <v>223</v>
      </c>
      <c r="C53" s="67"/>
      <c r="D53" s="70"/>
      <c r="E53" s="70"/>
      <c r="F53" s="70"/>
      <c r="G53" s="67"/>
      <c r="H53" s="70"/>
      <c r="I53" s="70"/>
      <c r="J53" s="70"/>
      <c r="K53" s="69"/>
    </row>
    <row r="54" spans="1:19" ht="14.4" customHeight="1">
      <c r="A54" s="101"/>
      <c r="B54" s="28" t="s">
        <v>72</v>
      </c>
      <c r="C54" s="67">
        <v>375</v>
      </c>
      <c r="D54" s="70">
        <v>260</v>
      </c>
      <c r="E54" s="70">
        <v>110</v>
      </c>
      <c r="F54" s="70">
        <v>5</v>
      </c>
      <c r="G54" s="67">
        <v>331</v>
      </c>
      <c r="H54" s="70">
        <v>142</v>
      </c>
      <c r="I54" s="70">
        <v>185</v>
      </c>
      <c r="J54" s="70">
        <v>4</v>
      </c>
      <c r="K54" s="69">
        <v>44</v>
      </c>
    </row>
    <row r="55" spans="1:19" ht="14.4" customHeight="1">
      <c r="A55" s="101"/>
      <c r="B55" s="28" t="s">
        <v>73</v>
      </c>
      <c r="C55" s="67">
        <v>364</v>
      </c>
      <c r="D55" s="70">
        <v>252</v>
      </c>
      <c r="E55" s="70">
        <v>99</v>
      </c>
      <c r="F55" s="70">
        <v>13</v>
      </c>
      <c r="G55" s="67">
        <v>320</v>
      </c>
      <c r="H55" s="70">
        <v>164</v>
      </c>
      <c r="I55" s="70">
        <v>150</v>
      </c>
      <c r="J55" s="70">
        <v>6</v>
      </c>
      <c r="K55" s="69">
        <v>44</v>
      </c>
    </row>
    <row r="56" spans="1:19" ht="14.4" customHeight="1">
      <c r="A56" s="101"/>
      <c r="B56" s="28" t="s">
        <v>74</v>
      </c>
      <c r="C56" s="67">
        <v>180</v>
      </c>
      <c r="D56" s="70">
        <v>126</v>
      </c>
      <c r="E56" s="70">
        <v>51</v>
      </c>
      <c r="F56" s="70">
        <v>3</v>
      </c>
      <c r="G56" s="67">
        <v>152</v>
      </c>
      <c r="H56" s="70">
        <v>72</v>
      </c>
      <c r="I56" s="70">
        <v>80</v>
      </c>
      <c r="J56" s="534" t="s">
        <v>22</v>
      </c>
      <c r="K56" s="69">
        <v>28</v>
      </c>
    </row>
    <row r="57" spans="1:19" ht="14.4" customHeight="1">
      <c r="A57" s="101"/>
      <c r="B57" s="28" t="s">
        <v>75</v>
      </c>
      <c r="C57" s="67">
        <v>101</v>
      </c>
      <c r="D57" s="70">
        <v>62</v>
      </c>
      <c r="E57" s="70">
        <v>36</v>
      </c>
      <c r="F57" s="70">
        <v>3</v>
      </c>
      <c r="G57" s="67">
        <v>100</v>
      </c>
      <c r="H57" s="70">
        <v>48</v>
      </c>
      <c r="I57" s="70">
        <v>52</v>
      </c>
      <c r="J57" s="534" t="s">
        <v>22</v>
      </c>
      <c r="K57" s="69">
        <v>1</v>
      </c>
    </row>
    <row r="58" spans="1:19" ht="14.4" customHeight="1">
      <c r="A58" s="101"/>
      <c r="B58" s="28" t="s">
        <v>77</v>
      </c>
      <c r="C58" s="67">
        <v>50</v>
      </c>
      <c r="D58" s="70">
        <v>31</v>
      </c>
      <c r="E58" s="70">
        <v>19</v>
      </c>
      <c r="F58" s="534" t="s">
        <v>22</v>
      </c>
      <c r="G58" s="67">
        <v>56</v>
      </c>
      <c r="H58" s="70">
        <v>28</v>
      </c>
      <c r="I58" s="70">
        <v>28</v>
      </c>
      <c r="J58" s="534" t="s">
        <v>22</v>
      </c>
      <c r="K58" s="69">
        <v>-6</v>
      </c>
    </row>
    <row r="59" spans="1:19" ht="14.4" customHeight="1">
      <c r="A59" s="101"/>
      <c r="B59" s="29" t="s">
        <v>282</v>
      </c>
      <c r="C59" s="67">
        <v>82</v>
      </c>
      <c r="D59" s="70">
        <v>51</v>
      </c>
      <c r="E59" s="70">
        <v>30</v>
      </c>
      <c r="F59" s="70">
        <v>1</v>
      </c>
      <c r="G59" s="67">
        <v>90</v>
      </c>
      <c r="H59" s="70">
        <v>54</v>
      </c>
      <c r="I59" s="70">
        <v>36</v>
      </c>
      <c r="J59" s="534" t="s">
        <v>22</v>
      </c>
      <c r="K59" s="69">
        <v>-8</v>
      </c>
    </row>
    <row r="60" spans="1:19" ht="14.4" customHeight="1">
      <c r="A60" s="101"/>
      <c r="B60" s="144" t="s">
        <v>128</v>
      </c>
      <c r="C60" s="207"/>
      <c r="D60" s="67"/>
      <c r="E60" s="67"/>
      <c r="F60" s="67"/>
      <c r="G60" s="207"/>
      <c r="H60" s="67"/>
      <c r="I60" s="67"/>
      <c r="J60" s="67"/>
      <c r="K60" s="187"/>
    </row>
    <row r="61" spans="1:19" ht="14.4" customHeight="1">
      <c r="A61" s="101">
        <v>2023</v>
      </c>
      <c r="B61" s="21" t="s">
        <v>5</v>
      </c>
      <c r="C61" s="207">
        <v>9831</v>
      </c>
      <c r="D61" s="322">
        <v>4987</v>
      </c>
      <c r="E61" s="322">
        <v>4563</v>
      </c>
      <c r="F61" s="322">
        <v>281</v>
      </c>
      <c r="G61" s="207">
        <v>12529</v>
      </c>
      <c r="H61" s="322">
        <v>6400</v>
      </c>
      <c r="I61" s="322">
        <v>5916</v>
      </c>
      <c r="J61" s="322">
        <v>213</v>
      </c>
      <c r="K61" s="187">
        <v>-2698</v>
      </c>
      <c r="L61" s="47"/>
      <c r="S61" s="400"/>
    </row>
    <row r="62" spans="1:19" ht="14.4" customHeight="1">
      <c r="A62" s="101"/>
      <c r="B62" s="142" t="s">
        <v>354</v>
      </c>
      <c r="C62" s="207"/>
      <c r="D62" s="318"/>
      <c r="E62" s="318"/>
      <c r="F62" s="318"/>
      <c r="G62" s="207"/>
      <c r="H62" s="318"/>
      <c r="I62" s="318"/>
      <c r="J62" s="318"/>
      <c r="K62" s="187"/>
    </row>
    <row r="63" spans="1:19" ht="14.4" customHeight="1">
      <c r="A63" s="101"/>
      <c r="B63" s="60" t="s">
        <v>250</v>
      </c>
      <c r="C63" s="207">
        <v>1405</v>
      </c>
      <c r="D63" s="207">
        <v>958</v>
      </c>
      <c r="E63" s="207">
        <v>423</v>
      </c>
      <c r="F63" s="207">
        <v>24</v>
      </c>
      <c r="G63" s="207">
        <v>1409</v>
      </c>
      <c r="H63" s="207">
        <v>779</v>
      </c>
      <c r="I63" s="207">
        <v>612</v>
      </c>
      <c r="J63" s="207">
        <v>18</v>
      </c>
      <c r="K63" s="187">
        <v>-4</v>
      </c>
      <c r="N63" s="533"/>
      <c r="O63" s="533"/>
      <c r="P63" s="533"/>
    </row>
    <row r="64" spans="1:19" ht="14.4" customHeight="1">
      <c r="A64" s="101"/>
      <c r="B64" s="145" t="s">
        <v>135</v>
      </c>
      <c r="C64" s="207"/>
      <c r="D64" s="318"/>
      <c r="E64" s="318"/>
      <c r="F64" s="318"/>
      <c r="G64" s="207"/>
      <c r="H64" s="318"/>
      <c r="I64" s="318"/>
      <c r="J64" s="318"/>
      <c r="K64" s="187"/>
    </row>
    <row r="65" spans="1:11" ht="14.4" customHeight="1">
      <c r="A65" s="101"/>
      <c r="B65" s="27" t="s">
        <v>290</v>
      </c>
      <c r="C65" s="67">
        <v>287</v>
      </c>
      <c r="D65" s="318">
        <v>192</v>
      </c>
      <c r="E65" s="318">
        <v>88</v>
      </c>
      <c r="F65" s="318">
        <v>7</v>
      </c>
      <c r="G65" s="67">
        <v>274</v>
      </c>
      <c r="H65" s="318">
        <v>124</v>
      </c>
      <c r="I65" s="318">
        <v>141</v>
      </c>
      <c r="J65" s="318">
        <v>9</v>
      </c>
      <c r="K65" s="69">
        <v>13</v>
      </c>
    </row>
    <row r="66" spans="1:11" ht="14.4" customHeight="1">
      <c r="A66" s="101"/>
      <c r="B66" s="143" t="s">
        <v>223</v>
      </c>
      <c r="C66" s="67"/>
      <c r="D66" s="318"/>
      <c r="E66" s="318"/>
      <c r="F66" s="318"/>
      <c r="G66" s="67"/>
      <c r="H66" s="318"/>
      <c r="I66" s="318"/>
      <c r="J66" s="318"/>
      <c r="K66" s="69"/>
    </row>
    <row r="67" spans="1:11" ht="14.4" customHeight="1">
      <c r="A67" s="101"/>
      <c r="B67" s="28" t="s">
        <v>72</v>
      </c>
      <c r="C67" s="67">
        <v>336</v>
      </c>
      <c r="D67" s="318">
        <v>235</v>
      </c>
      <c r="E67" s="318">
        <v>96</v>
      </c>
      <c r="F67" s="318">
        <v>5</v>
      </c>
      <c r="G67" s="67">
        <v>317</v>
      </c>
      <c r="H67" s="318">
        <v>182</v>
      </c>
      <c r="I67" s="318">
        <v>131</v>
      </c>
      <c r="J67" s="318">
        <v>4</v>
      </c>
      <c r="K67" s="69">
        <v>19</v>
      </c>
    </row>
    <row r="68" spans="1:11" ht="14.4" customHeight="1">
      <c r="A68" s="101"/>
      <c r="B68" s="28" t="s">
        <v>73</v>
      </c>
      <c r="C68" s="67">
        <v>310</v>
      </c>
      <c r="D68" s="318">
        <v>223</v>
      </c>
      <c r="E68" s="318">
        <v>85</v>
      </c>
      <c r="F68" s="318">
        <v>2</v>
      </c>
      <c r="G68" s="67">
        <v>288</v>
      </c>
      <c r="H68" s="318">
        <v>160</v>
      </c>
      <c r="I68" s="318">
        <v>125</v>
      </c>
      <c r="J68" s="318">
        <v>3</v>
      </c>
      <c r="K68" s="69">
        <v>22</v>
      </c>
    </row>
    <row r="69" spans="1:11" ht="14.4" customHeight="1">
      <c r="A69" s="101"/>
      <c r="B69" s="28" t="s">
        <v>74</v>
      </c>
      <c r="C69" s="67">
        <v>197</v>
      </c>
      <c r="D69" s="318">
        <v>135</v>
      </c>
      <c r="E69" s="318">
        <v>57</v>
      </c>
      <c r="F69" s="318">
        <v>5</v>
      </c>
      <c r="G69" s="67">
        <v>212</v>
      </c>
      <c r="H69" s="318">
        <v>123</v>
      </c>
      <c r="I69" s="318">
        <v>88</v>
      </c>
      <c r="J69" s="318">
        <v>1</v>
      </c>
      <c r="K69" s="69">
        <v>-15</v>
      </c>
    </row>
    <row r="70" spans="1:11" ht="14.4" customHeight="1">
      <c r="A70" s="101"/>
      <c r="B70" s="28" t="s">
        <v>75</v>
      </c>
      <c r="C70" s="67">
        <v>131</v>
      </c>
      <c r="D70" s="318">
        <v>87</v>
      </c>
      <c r="E70" s="318">
        <v>41</v>
      </c>
      <c r="F70" s="318">
        <v>3</v>
      </c>
      <c r="G70" s="67">
        <v>137</v>
      </c>
      <c r="H70" s="318">
        <v>77</v>
      </c>
      <c r="I70" s="318">
        <v>60</v>
      </c>
      <c r="J70" s="534" t="s">
        <v>22</v>
      </c>
      <c r="K70" s="69">
        <v>-6</v>
      </c>
    </row>
    <row r="71" spans="1:11" ht="14.4" customHeight="1">
      <c r="A71" s="101"/>
      <c r="B71" s="28" t="s">
        <v>77</v>
      </c>
      <c r="C71" s="67">
        <v>71</v>
      </c>
      <c r="D71" s="318">
        <v>42</v>
      </c>
      <c r="E71" s="318">
        <v>28</v>
      </c>
      <c r="F71" s="318">
        <v>1</v>
      </c>
      <c r="G71" s="67">
        <v>84</v>
      </c>
      <c r="H71" s="318">
        <v>51</v>
      </c>
      <c r="I71" s="318">
        <v>32</v>
      </c>
      <c r="J71" s="318">
        <v>1</v>
      </c>
      <c r="K71" s="69">
        <v>-13</v>
      </c>
    </row>
    <row r="72" spans="1:11" ht="14.4" customHeight="1">
      <c r="A72" s="101"/>
      <c r="B72" s="29" t="s">
        <v>282</v>
      </c>
      <c r="C72" s="67">
        <v>73</v>
      </c>
      <c r="D72" s="318">
        <v>44</v>
      </c>
      <c r="E72" s="318">
        <v>28</v>
      </c>
      <c r="F72" s="318">
        <v>1</v>
      </c>
      <c r="G72" s="67">
        <v>97</v>
      </c>
      <c r="H72" s="318">
        <v>62</v>
      </c>
      <c r="I72" s="318">
        <v>35</v>
      </c>
      <c r="J72" s="534" t="s">
        <v>22</v>
      </c>
      <c r="K72" s="69">
        <v>-24</v>
      </c>
    </row>
    <row r="73" spans="1:11" ht="14.4" customHeight="1">
      <c r="A73" s="101"/>
      <c r="B73" s="144" t="s">
        <v>128</v>
      </c>
      <c r="C73" s="318"/>
      <c r="D73" s="318"/>
      <c r="E73" s="318"/>
      <c r="F73" s="318"/>
      <c r="G73" s="318"/>
      <c r="H73" s="318"/>
      <c r="I73" s="318"/>
      <c r="J73" s="318"/>
    </row>
    <row r="74" spans="1:11" ht="14.4" customHeight="1">
      <c r="A74" s="30"/>
      <c r="B74" s="677" t="s">
        <v>8</v>
      </c>
      <c r="C74" s="677"/>
      <c r="D74" s="677"/>
      <c r="E74" s="677"/>
      <c r="F74" s="677"/>
      <c r="G74" s="677"/>
      <c r="H74" s="677"/>
      <c r="I74" s="677"/>
      <c r="J74" s="677"/>
      <c r="K74" s="678"/>
    </row>
    <row r="75" spans="1:11" ht="14.4" customHeight="1">
      <c r="A75" s="30"/>
      <c r="B75" s="679" t="s">
        <v>9</v>
      </c>
      <c r="C75" s="679"/>
      <c r="D75" s="679"/>
      <c r="E75" s="679"/>
      <c r="F75" s="679"/>
      <c r="G75" s="679"/>
      <c r="H75" s="679"/>
      <c r="I75" s="679"/>
      <c r="J75" s="679"/>
      <c r="K75" s="680"/>
    </row>
    <row r="76" spans="1:11" ht="14.4" customHeight="1">
      <c r="A76" s="101">
        <v>2019</v>
      </c>
      <c r="B76" s="21" t="s">
        <v>5</v>
      </c>
      <c r="C76" s="319">
        <v>9.1153083679969367</v>
      </c>
      <c r="D76" s="319">
        <v>4.4376414796232977</v>
      </c>
      <c r="E76" s="319">
        <v>4.3843024999009996</v>
      </c>
      <c r="F76" s="319">
        <v>0.29336438847263835</v>
      </c>
      <c r="G76" s="319">
        <v>11.913180304339287</v>
      </c>
      <c r="H76" s="319">
        <v>6.6738377961626645</v>
      </c>
      <c r="I76" s="319">
        <v>5.153676874077175</v>
      </c>
      <c r="J76" s="319">
        <v>8.5665634099448107E-2</v>
      </c>
      <c r="K76" s="323">
        <v>-2.7978719363423523</v>
      </c>
    </row>
    <row r="77" spans="1:11" ht="14.4" customHeight="1">
      <c r="A77" s="197"/>
      <c r="B77" s="142" t="s">
        <v>354</v>
      </c>
      <c r="C77" s="319"/>
      <c r="D77" s="319"/>
      <c r="E77" s="319"/>
      <c r="F77" s="319"/>
      <c r="G77" s="319"/>
      <c r="H77" s="319"/>
      <c r="I77" s="319"/>
      <c r="J77" s="319"/>
      <c r="K77" s="323"/>
    </row>
    <row r="78" spans="1:11" ht="14.4" customHeight="1">
      <c r="A78" s="101"/>
      <c r="B78" s="60" t="s">
        <v>250</v>
      </c>
      <c r="C78" s="319">
        <v>3.4773503934833303</v>
      </c>
      <c r="D78" s="319">
        <v>2.3534553768050164</v>
      </c>
      <c r="E78" s="319">
        <v>1.0542519494055123</v>
      </c>
      <c r="F78" s="319">
        <v>6.9643067272801507E-2</v>
      </c>
      <c r="G78" s="319">
        <v>3.414911781445646</v>
      </c>
      <c r="H78" s="319">
        <v>1.9283925179330899</v>
      </c>
      <c r="I78" s="319">
        <v>1.4601029276504591</v>
      </c>
      <c r="J78" s="319">
        <v>2.6416335862097122E-2</v>
      </c>
      <c r="K78" s="323">
        <v>6.2438612037684096E-2</v>
      </c>
    </row>
    <row r="79" spans="1:11" ht="14.4" customHeight="1">
      <c r="A79" s="101"/>
      <c r="B79" s="145" t="s">
        <v>135</v>
      </c>
      <c r="C79" s="320"/>
      <c r="D79" s="320"/>
      <c r="E79" s="320"/>
      <c r="F79" s="320"/>
      <c r="G79" s="320"/>
      <c r="H79" s="320"/>
      <c r="I79" s="320"/>
      <c r="J79" s="320"/>
      <c r="K79" s="324"/>
    </row>
    <row r="80" spans="1:11" ht="14.4" customHeight="1">
      <c r="A80" s="101"/>
      <c r="B80" s="27" t="s">
        <v>290</v>
      </c>
      <c r="C80" s="320">
        <v>3.8588554078410975</v>
      </c>
      <c r="D80" s="320">
        <v>2.5645057882831117</v>
      </c>
      <c r="E80" s="320">
        <v>1.2338659924758368</v>
      </c>
      <c r="F80" s="320">
        <v>6.0483627082148862E-2</v>
      </c>
      <c r="G80" s="320">
        <v>3.6532110757617913</v>
      </c>
      <c r="H80" s="320">
        <v>1.8145088124644657</v>
      </c>
      <c r="I80" s="320">
        <v>1.7661219107987467</v>
      </c>
      <c r="J80" s="320">
        <v>7.2580352498578637E-2</v>
      </c>
      <c r="K80" s="324">
        <v>0.20564433207930613</v>
      </c>
    </row>
    <row r="81" spans="1:11" ht="14.4" customHeight="1">
      <c r="A81" s="101"/>
      <c r="B81" s="143" t="s">
        <v>223</v>
      </c>
      <c r="C81" s="320"/>
      <c r="D81" s="320"/>
      <c r="E81" s="320"/>
      <c r="F81" s="320"/>
      <c r="G81" s="320"/>
      <c r="H81" s="320"/>
      <c r="I81" s="320"/>
      <c r="J81" s="320"/>
      <c r="K81" s="324"/>
    </row>
    <row r="82" spans="1:11" ht="14.4" customHeight="1">
      <c r="A82" s="101"/>
      <c r="B82" s="28" t="s">
        <v>72</v>
      </c>
      <c r="C82" s="320">
        <v>4.0486260174696618</v>
      </c>
      <c r="D82" s="320">
        <v>2.9116103117760823</v>
      </c>
      <c r="E82" s="320">
        <v>1.0520051856417232</v>
      </c>
      <c r="F82" s="320">
        <v>8.5010520051856414E-2</v>
      </c>
      <c r="G82" s="320">
        <v>3.804220772320575</v>
      </c>
      <c r="H82" s="320">
        <v>1.9021103861602875</v>
      </c>
      <c r="I82" s="320">
        <v>1.8702314411408414</v>
      </c>
      <c r="J82" s="320">
        <v>3.1878945019446159E-2</v>
      </c>
      <c r="K82" s="324">
        <v>0.24440524514908718</v>
      </c>
    </row>
    <row r="83" spans="1:11" ht="14.4" customHeight="1">
      <c r="A83" s="101"/>
      <c r="B83" s="28" t="s">
        <v>73</v>
      </c>
      <c r="C83" s="320">
        <v>3.7842951750236518</v>
      </c>
      <c r="D83" s="320">
        <v>2.7184652048429396</v>
      </c>
      <c r="E83" s="320">
        <v>0.98200064668335274</v>
      </c>
      <c r="F83" s="320">
        <v>8.3829323497359373E-2</v>
      </c>
      <c r="G83" s="320">
        <v>3.8561488808785311</v>
      </c>
      <c r="H83" s="320">
        <v>2.2394404991437433</v>
      </c>
      <c r="I83" s="320">
        <v>1.616708381734788</v>
      </c>
      <c r="J83" s="535" t="s">
        <v>126</v>
      </c>
      <c r="K83" s="324">
        <v>-7.1853705854879463E-2</v>
      </c>
    </row>
    <row r="84" spans="1:11" ht="14.4" customHeight="1">
      <c r="A84" s="101"/>
      <c r="B84" s="28" t="s">
        <v>74</v>
      </c>
      <c r="C84" s="320">
        <v>3.0554939146168683</v>
      </c>
      <c r="D84" s="320">
        <v>1.9459570182476145</v>
      </c>
      <c r="E84" s="320">
        <v>1.0071181059351688</v>
      </c>
      <c r="F84" s="320">
        <v>0.10241879043408497</v>
      </c>
      <c r="G84" s="320">
        <v>2.9189355273714219</v>
      </c>
      <c r="H84" s="320">
        <v>1.7581892357851254</v>
      </c>
      <c r="I84" s="320">
        <v>1.1266066947749347</v>
      </c>
      <c r="J84" s="320">
        <v>3.4139596811361653E-2</v>
      </c>
      <c r="K84" s="324">
        <v>0.13655838724544661</v>
      </c>
    </row>
    <row r="85" spans="1:11" ht="14.4" customHeight="1">
      <c r="A85" s="102"/>
      <c r="B85" s="28" t="s">
        <v>75</v>
      </c>
      <c r="C85" s="320">
        <v>2.449206790982466</v>
      </c>
      <c r="D85" s="320">
        <v>1.6142499304202615</v>
      </c>
      <c r="E85" s="320">
        <v>0.80712496521013077</v>
      </c>
      <c r="F85" s="320">
        <v>2.7831895352073477E-2</v>
      </c>
      <c r="G85" s="320">
        <v>2.5048705816866126</v>
      </c>
      <c r="H85" s="320">
        <v>1.8925688839409964</v>
      </c>
      <c r="I85" s="320">
        <v>0.61230169774561649</v>
      </c>
      <c r="J85" s="535" t="s">
        <v>126</v>
      </c>
      <c r="K85" s="324">
        <v>-5.5663790704146954E-2</v>
      </c>
    </row>
    <row r="86" spans="1:11" ht="14.4" customHeight="1">
      <c r="A86" s="101"/>
      <c r="B86" s="28" t="s">
        <v>77</v>
      </c>
      <c r="C86" s="320">
        <v>2.3241935990451963</v>
      </c>
      <c r="D86" s="320">
        <v>1.5075850372185058</v>
      </c>
      <c r="E86" s="320">
        <v>0.75379251860925289</v>
      </c>
      <c r="F86" s="320">
        <v>6.2816043217437723E-2</v>
      </c>
      <c r="G86" s="320">
        <v>2.3870096422626341</v>
      </c>
      <c r="H86" s="320">
        <v>1.4447689940010677</v>
      </c>
      <c r="I86" s="320">
        <v>0.94224064826156595</v>
      </c>
      <c r="J86" s="535" t="s">
        <v>126</v>
      </c>
      <c r="K86" s="324">
        <v>-6.2816043217437723E-2</v>
      </c>
    </row>
    <row r="87" spans="1:11" ht="14.4" customHeight="1">
      <c r="A87" s="101"/>
      <c r="B87" s="29" t="s">
        <v>282</v>
      </c>
      <c r="C87" s="320">
        <v>3.0556395016957119</v>
      </c>
      <c r="D87" s="320">
        <v>1.5781874349417415</v>
      </c>
      <c r="E87" s="320">
        <v>1.4774520667539706</v>
      </c>
      <c r="F87" s="535" t="s">
        <v>126</v>
      </c>
      <c r="G87" s="320">
        <v>3.4585809744467952</v>
      </c>
      <c r="H87" s="320">
        <v>2.3504919243813167</v>
      </c>
      <c r="I87" s="320">
        <v>1.1080890500654781</v>
      </c>
      <c r="J87" s="535" t="s">
        <v>126</v>
      </c>
      <c r="K87" s="324">
        <v>-0.40294147275108289</v>
      </c>
    </row>
    <row r="88" spans="1:11" ht="14.4" customHeight="1">
      <c r="A88" s="101"/>
      <c r="B88" s="144" t="s">
        <v>128</v>
      </c>
      <c r="C88" s="67"/>
      <c r="D88" s="67"/>
      <c r="E88" s="67"/>
      <c r="F88" s="67"/>
      <c r="G88" s="67"/>
      <c r="H88" s="67"/>
      <c r="I88" s="67"/>
      <c r="J88" s="67"/>
    </row>
    <row r="89" spans="1:11" ht="14.4" customHeight="1">
      <c r="A89" s="101">
        <v>2020</v>
      </c>
      <c r="B89" s="21" t="s">
        <v>5</v>
      </c>
      <c r="C89" s="319">
        <v>7.9004018250592116</v>
      </c>
      <c r="D89" s="319">
        <v>3.9850556264636903</v>
      </c>
      <c r="E89" s="319">
        <v>3.6929399287304085</v>
      </c>
      <c r="F89" s="319">
        <v>0.22240626986511228</v>
      </c>
      <c r="G89" s="319">
        <v>9.5709384714714165</v>
      </c>
      <c r="H89" s="319">
        <v>4.9203237836949647</v>
      </c>
      <c r="I89" s="319">
        <v>4.5360920562787452</v>
      </c>
      <c r="J89" s="319">
        <v>0.11452263149770706</v>
      </c>
      <c r="K89" s="323">
        <v>-1.6705366464122051</v>
      </c>
    </row>
    <row r="90" spans="1:11" ht="14.4" customHeight="1">
      <c r="A90" s="101"/>
      <c r="B90" s="142" t="s">
        <v>354</v>
      </c>
      <c r="C90" s="319"/>
      <c r="D90" s="319"/>
      <c r="E90" s="319"/>
      <c r="F90" s="319"/>
      <c r="G90" s="319"/>
      <c r="H90" s="319"/>
      <c r="I90" s="319"/>
      <c r="J90" s="319"/>
      <c r="K90" s="323"/>
    </row>
    <row r="91" spans="1:11" ht="14.4" customHeight="1">
      <c r="A91" s="101"/>
      <c r="B91" s="60" t="s">
        <v>250</v>
      </c>
      <c r="C91" s="319">
        <v>2.9614199456673034</v>
      </c>
      <c r="D91" s="319">
        <v>1.9582809365190594</v>
      </c>
      <c r="E91" s="319">
        <v>0.94554251101533027</v>
      </c>
      <c r="F91" s="319">
        <v>5.7596498132913523E-2</v>
      </c>
      <c r="G91" s="319">
        <v>2.7790310349130771</v>
      </c>
      <c r="H91" s="319">
        <v>1.4687107023892947</v>
      </c>
      <c r="I91" s="319">
        <v>1.2791222293684543</v>
      </c>
      <c r="J91" s="319">
        <v>3.1198103155328154E-2</v>
      </c>
      <c r="K91" s="323">
        <v>0.18238891075422614</v>
      </c>
    </row>
    <row r="92" spans="1:11" ht="14.4" customHeight="1">
      <c r="A92" s="101"/>
      <c r="B92" s="145" t="s">
        <v>135</v>
      </c>
      <c r="C92" s="320"/>
      <c r="D92" s="320"/>
      <c r="E92" s="320"/>
      <c r="F92" s="320"/>
      <c r="G92" s="320"/>
      <c r="H92" s="320"/>
      <c r="I92" s="320"/>
      <c r="J92" s="320"/>
      <c r="K92" s="324"/>
    </row>
    <row r="93" spans="1:11" ht="14.4" customHeight="1">
      <c r="A93" s="102"/>
      <c r="B93" s="27" t="s">
        <v>290</v>
      </c>
      <c r="C93" s="320">
        <v>3.1852002853939454</v>
      </c>
      <c r="D93" s="320">
        <v>2.1914177963510344</v>
      </c>
      <c r="E93" s="320">
        <v>0.9428192844766079</v>
      </c>
      <c r="F93" s="320">
        <v>5.0963204566303127E-2</v>
      </c>
      <c r="G93" s="320">
        <v>2.917643461420854</v>
      </c>
      <c r="H93" s="320">
        <v>1.2485985118744265</v>
      </c>
      <c r="I93" s="320">
        <v>1.6053409438385486</v>
      </c>
      <c r="J93" s="320">
        <v>6.3704005707878916E-2</v>
      </c>
      <c r="K93" s="324">
        <v>0.26755682397309144</v>
      </c>
    </row>
    <row r="94" spans="1:11" ht="14.4" customHeight="1">
      <c r="A94" s="102"/>
      <c r="B94" s="143" t="s">
        <v>223</v>
      </c>
      <c r="C94" s="320"/>
      <c r="D94" s="320"/>
      <c r="E94" s="320"/>
      <c r="F94" s="320"/>
      <c r="G94" s="320"/>
      <c r="H94" s="320"/>
      <c r="I94" s="320"/>
      <c r="J94" s="320"/>
      <c r="K94" s="324"/>
    </row>
    <row r="95" spans="1:11" ht="14.4" customHeight="1">
      <c r="A95" s="101"/>
      <c r="B95" s="28" t="s">
        <v>72</v>
      </c>
      <c r="C95" s="320">
        <v>3.7333621902391516</v>
      </c>
      <c r="D95" s="320">
        <v>2.5321934855535115</v>
      </c>
      <c r="E95" s="320">
        <v>1.1145979872308192</v>
      </c>
      <c r="F95" s="320">
        <v>8.6570717454820895E-2</v>
      </c>
      <c r="G95" s="320">
        <v>3.2139378855102261</v>
      </c>
      <c r="H95" s="320">
        <v>1.6448436316415973</v>
      </c>
      <c r="I95" s="320">
        <v>1.5366302348230712</v>
      </c>
      <c r="J95" s="320">
        <v>3.2464019045557839E-2</v>
      </c>
      <c r="K95" s="324">
        <v>0.51942430472892542</v>
      </c>
    </row>
    <row r="96" spans="1:11" ht="14.4" customHeight="1">
      <c r="A96" s="101"/>
      <c r="B96" s="28" t="s">
        <v>73</v>
      </c>
      <c r="C96" s="320">
        <v>3.0772483292420811</v>
      </c>
      <c r="D96" s="320">
        <v>2.020178292479534</v>
      </c>
      <c r="E96" s="320">
        <v>0.99834392360907209</v>
      </c>
      <c r="F96" s="320">
        <v>5.8726113153474827E-2</v>
      </c>
      <c r="G96" s="320">
        <v>2.959796102935131</v>
      </c>
      <c r="H96" s="320">
        <v>1.5386241646210406</v>
      </c>
      <c r="I96" s="320">
        <v>1.3741910477913108</v>
      </c>
      <c r="J96" s="320">
        <v>4.6980890522779858E-2</v>
      </c>
      <c r="K96" s="324">
        <v>0.11745222630694965</v>
      </c>
    </row>
    <row r="97" spans="1:11" ht="14.4" customHeight="1">
      <c r="A97" s="101"/>
      <c r="B97" s="28" t="s">
        <v>74</v>
      </c>
      <c r="C97" s="320">
        <v>2.3001906322373293</v>
      </c>
      <c r="D97" s="320">
        <v>1.4966993839900431</v>
      </c>
      <c r="E97" s="320">
        <v>0.77198178753170643</v>
      </c>
      <c r="F97" s="320">
        <v>3.1509460715579855E-2</v>
      </c>
      <c r="G97" s="320">
        <v>2.4104737447418585</v>
      </c>
      <c r="H97" s="320">
        <v>1.4966993839900431</v>
      </c>
      <c r="I97" s="320">
        <v>0.91377436075181573</v>
      </c>
      <c r="J97" s="535" t="s">
        <v>126</v>
      </c>
      <c r="K97" s="324">
        <v>-0.11028311250452949</v>
      </c>
    </row>
    <row r="98" spans="1:11" ht="14.4" customHeight="1">
      <c r="A98" s="101"/>
      <c r="B98" s="28" t="s">
        <v>75</v>
      </c>
      <c r="C98" s="320">
        <v>2.2045107681872138</v>
      </c>
      <c r="D98" s="320">
        <v>1.4979368040246452</v>
      </c>
      <c r="E98" s="320">
        <v>0.62178508846306035</v>
      </c>
      <c r="F98" s="320">
        <v>8.4788875699508229E-2</v>
      </c>
      <c r="G98" s="320">
        <v>1.7805663896896728</v>
      </c>
      <c r="H98" s="320">
        <v>1.1022553840936069</v>
      </c>
      <c r="I98" s="320">
        <v>0.67831100559606583</v>
      </c>
      <c r="J98" s="535" t="s">
        <v>126</v>
      </c>
      <c r="K98" s="324">
        <v>0.42394437849754113</v>
      </c>
    </row>
    <row r="99" spans="1:11" ht="14.4" customHeight="1">
      <c r="A99" s="101"/>
      <c r="B99" s="28" t="s">
        <v>77</v>
      </c>
      <c r="C99" s="320">
        <v>2.2066008889449296</v>
      </c>
      <c r="D99" s="320">
        <v>1.418529142893169</v>
      </c>
      <c r="E99" s="320">
        <v>0.72502600636761971</v>
      </c>
      <c r="F99" s="320">
        <v>6.3045739684140845E-2</v>
      </c>
      <c r="G99" s="320">
        <v>2.2696466286290704</v>
      </c>
      <c r="H99" s="320">
        <v>1.3554834032090282</v>
      </c>
      <c r="I99" s="320">
        <v>0.91416322542004225</v>
      </c>
      <c r="J99" s="535" t="s">
        <v>126</v>
      </c>
      <c r="K99" s="324">
        <v>-6.3045739684140845E-2</v>
      </c>
    </row>
    <row r="100" spans="1:11" ht="14.4" customHeight="1">
      <c r="A100" s="101"/>
      <c r="B100" s="29" t="s">
        <v>282</v>
      </c>
      <c r="C100" s="320">
        <v>2.7597672485453035</v>
      </c>
      <c r="D100" s="320">
        <v>1.4962593516209477</v>
      </c>
      <c r="E100" s="320">
        <v>1.2635078969243558</v>
      </c>
      <c r="F100" s="535" t="s">
        <v>126</v>
      </c>
      <c r="G100" s="320">
        <v>3.0590191188694931</v>
      </c>
      <c r="H100" s="320">
        <v>1.7955112219451372</v>
      </c>
      <c r="I100" s="320">
        <v>1.230257689110557</v>
      </c>
      <c r="J100" s="320">
        <v>3.3250207813798838E-2</v>
      </c>
      <c r="K100" s="324">
        <v>-0.29925187032418948</v>
      </c>
    </row>
    <row r="101" spans="1:11" ht="14.4" customHeight="1">
      <c r="A101" s="101"/>
      <c r="B101" s="144" t="s">
        <v>128</v>
      </c>
      <c r="C101" s="67"/>
      <c r="D101" s="67"/>
      <c r="E101" s="67"/>
      <c r="F101" s="67"/>
      <c r="G101" s="67"/>
      <c r="H101" s="67"/>
      <c r="I101" s="67"/>
      <c r="J101" s="67"/>
    </row>
    <row r="102" spans="1:11" ht="14.4" customHeight="1">
      <c r="A102" s="101">
        <v>2021</v>
      </c>
      <c r="B102" s="21" t="s">
        <v>5</v>
      </c>
      <c r="C102" s="319">
        <v>8.9832704501608251</v>
      </c>
      <c r="D102" s="319">
        <v>4.4970826789404788</v>
      </c>
      <c r="E102" s="319">
        <v>4.2255480557618137</v>
      </c>
      <c r="F102" s="319">
        <v>0.26063971545853315</v>
      </c>
      <c r="G102" s="319">
        <v>10.934297001889009</v>
      </c>
      <c r="H102" s="319">
        <v>5.5597552165656232</v>
      </c>
      <c r="I102" s="319">
        <v>5.1918425635550252</v>
      </c>
      <c r="J102" s="319">
        <v>0.18269922176836084</v>
      </c>
      <c r="K102" s="323">
        <v>-1.9510265517281837</v>
      </c>
    </row>
    <row r="103" spans="1:11" ht="14.4" customHeight="1">
      <c r="A103" s="101"/>
      <c r="B103" s="142" t="s">
        <v>354</v>
      </c>
      <c r="C103" s="319"/>
      <c r="D103" s="319"/>
      <c r="E103" s="319"/>
      <c r="F103" s="319"/>
      <c r="G103" s="319"/>
      <c r="H103" s="319"/>
      <c r="I103" s="319"/>
      <c r="J103" s="319"/>
      <c r="K103" s="323"/>
    </row>
    <row r="104" spans="1:11" ht="14.4" customHeight="1">
      <c r="A104" s="102"/>
      <c r="B104" s="60" t="s">
        <v>250</v>
      </c>
      <c r="C104" s="319">
        <v>3.6904655310519399</v>
      </c>
      <c r="D104" s="319">
        <v>2.4683769453593305</v>
      </c>
      <c r="E104" s="319">
        <v>1.1446493089754541</v>
      </c>
      <c r="F104" s="319">
        <v>7.7439276717155461E-2</v>
      </c>
      <c r="G104" s="319">
        <v>3.5307470228228071</v>
      </c>
      <c r="H104" s="319">
        <v>1.858542641211731</v>
      </c>
      <c r="I104" s="319">
        <v>1.6165449014706204</v>
      </c>
      <c r="J104" s="319">
        <v>5.5659480140455485E-2</v>
      </c>
      <c r="K104" s="323">
        <v>0.15971850822913314</v>
      </c>
    </row>
    <row r="105" spans="1:11" ht="14.4" customHeight="1">
      <c r="A105" s="101"/>
      <c r="B105" s="145" t="s">
        <v>135</v>
      </c>
      <c r="C105" s="319"/>
      <c r="D105" s="319"/>
      <c r="E105" s="319"/>
      <c r="F105" s="319"/>
      <c r="G105" s="319"/>
      <c r="H105" s="319"/>
      <c r="I105" s="319"/>
      <c r="J105" s="319"/>
      <c r="K105" s="323"/>
    </row>
    <row r="106" spans="1:11" ht="14.4" customHeight="1">
      <c r="A106" s="101"/>
      <c r="B106" s="27" t="s">
        <v>290</v>
      </c>
      <c r="C106" s="320">
        <v>4.4034166268767576</v>
      </c>
      <c r="D106" s="320">
        <v>2.7455037402514724</v>
      </c>
      <c r="E106" s="320">
        <v>1.5650697649742691</v>
      </c>
      <c r="F106" s="320">
        <v>9.2843121651015964E-2</v>
      </c>
      <c r="G106" s="320">
        <v>4.0983606557377055</v>
      </c>
      <c r="H106" s="320">
        <v>1.7242294020902964</v>
      </c>
      <c r="I106" s="320">
        <v>2.2547615258103879</v>
      </c>
      <c r="J106" s="320">
        <v>0.11936972783702053</v>
      </c>
      <c r="K106" s="324">
        <v>0.30505597113905247</v>
      </c>
    </row>
    <row r="107" spans="1:11" ht="14.4" customHeight="1">
      <c r="A107" s="101"/>
      <c r="B107" s="143" t="s">
        <v>223</v>
      </c>
      <c r="C107" s="320"/>
      <c r="D107" s="320"/>
      <c r="E107" s="320"/>
      <c r="F107" s="320"/>
      <c r="G107" s="320"/>
      <c r="H107" s="320"/>
      <c r="I107" s="320"/>
      <c r="J107" s="320"/>
      <c r="K107" s="324"/>
    </row>
    <row r="108" spans="1:11" ht="14.4" customHeight="1">
      <c r="A108" s="101"/>
      <c r="B108" s="28" t="s">
        <v>72</v>
      </c>
      <c r="C108" s="320">
        <v>4.2501177473254534</v>
      </c>
      <c r="D108" s="320">
        <v>2.938076120842398</v>
      </c>
      <c r="E108" s="320">
        <v>1.2111153475228207</v>
      </c>
      <c r="F108" s="320">
        <v>0.10092627896023504</v>
      </c>
      <c r="G108" s="320">
        <v>3.8351986004889316</v>
      </c>
      <c r="H108" s="320">
        <v>1.9960975172135378</v>
      </c>
      <c r="I108" s="320">
        <v>1.7269607733195775</v>
      </c>
      <c r="J108" s="320">
        <v>0.11214030995581671</v>
      </c>
      <c r="K108" s="324">
        <v>0.41491914683652187</v>
      </c>
    </row>
    <row r="109" spans="1:11" ht="14.4" customHeight="1">
      <c r="A109" s="101"/>
      <c r="B109" s="28" t="s">
        <v>73</v>
      </c>
      <c r="C109" s="320">
        <v>3.7909716551965476</v>
      </c>
      <c r="D109" s="320">
        <v>2.6711769508923364</v>
      </c>
      <c r="E109" s="320">
        <v>1.0498075352851977</v>
      </c>
      <c r="F109" s="320">
        <v>6.9987169019013182E-2</v>
      </c>
      <c r="G109" s="320">
        <v>3.5226875072903301</v>
      </c>
      <c r="H109" s="320">
        <v>1.9129826198530269</v>
      </c>
      <c r="I109" s="320">
        <v>1.5980403592674675</v>
      </c>
      <c r="J109" s="320">
        <v>1.166452816983553E-2</v>
      </c>
      <c r="K109" s="324">
        <v>0.26828414790621719</v>
      </c>
    </row>
    <row r="110" spans="1:11" ht="14.4" customHeight="1">
      <c r="A110" s="101"/>
      <c r="B110" s="28" t="s">
        <v>74</v>
      </c>
      <c r="C110" s="320">
        <v>3.3455756620522505</v>
      </c>
      <c r="D110" s="320">
        <v>2.2749914501955302</v>
      </c>
      <c r="E110" s="320">
        <v>0.98136886086866004</v>
      </c>
      <c r="F110" s="320">
        <v>8.9215350988060008E-2</v>
      </c>
      <c r="G110" s="320">
        <v>3.2563603110641903</v>
      </c>
      <c r="H110" s="320">
        <v>1.8437839204199069</v>
      </c>
      <c r="I110" s="320">
        <v>1.3977071654796067</v>
      </c>
      <c r="J110" s="320">
        <v>1.486922516467667E-2</v>
      </c>
      <c r="K110" s="324">
        <v>8.9215350988060008E-2</v>
      </c>
    </row>
    <row r="111" spans="1:11" ht="14.4" customHeight="1">
      <c r="A111" s="101"/>
      <c r="B111" s="28" t="s">
        <v>75</v>
      </c>
      <c r="C111" s="320">
        <v>2.7680894646514975</v>
      </c>
      <c r="D111" s="320">
        <v>1.7162154680839286</v>
      </c>
      <c r="E111" s="320">
        <v>0.96883131262802413</v>
      </c>
      <c r="F111" s="320">
        <v>8.3042683939544934E-2</v>
      </c>
      <c r="G111" s="320">
        <v>3.1833028843492222</v>
      </c>
      <c r="H111" s="320">
        <v>2.1037479931351379</v>
      </c>
      <c r="I111" s="320">
        <v>1.051873996567569</v>
      </c>
      <c r="J111" s="320">
        <v>2.7680894646514975E-2</v>
      </c>
      <c r="K111" s="324">
        <v>-0.41521341969772463</v>
      </c>
    </row>
    <row r="112" spans="1:11" ht="14.4" customHeight="1">
      <c r="A112" s="101"/>
      <c r="B112" s="28" t="s">
        <v>77</v>
      </c>
      <c r="C112" s="320">
        <v>2.8894055131185654</v>
      </c>
      <c r="D112" s="320">
        <v>1.9262703420790437</v>
      </c>
      <c r="E112" s="320">
        <v>0.92992361341746932</v>
      </c>
      <c r="F112" s="320">
        <v>3.3211557622052475E-2</v>
      </c>
      <c r="G112" s="320">
        <v>2.7233477250083031</v>
      </c>
      <c r="H112" s="320">
        <v>1.5609432082364663</v>
      </c>
      <c r="I112" s="320">
        <v>1.1624045167718366</v>
      </c>
      <c r="J112" s="535" t="s">
        <v>126</v>
      </c>
      <c r="K112" s="324">
        <v>0.16605778811026237</v>
      </c>
    </row>
    <row r="113" spans="1:14" ht="14.4" customHeight="1">
      <c r="A113" s="101"/>
      <c r="B113" s="29" t="s">
        <v>282</v>
      </c>
      <c r="C113" s="320">
        <v>2.6156668251919286</v>
      </c>
      <c r="D113" s="320">
        <v>1.6645152523948639</v>
      </c>
      <c r="E113" s="320">
        <v>0.95115157279706497</v>
      </c>
      <c r="F113" s="535" t="s">
        <v>126</v>
      </c>
      <c r="G113" s="320">
        <v>3.0572729125619946</v>
      </c>
      <c r="H113" s="320">
        <v>1.6645152523948639</v>
      </c>
      <c r="I113" s="320">
        <v>1.3587879611386642</v>
      </c>
      <c r="J113" s="320">
        <v>3.396969902846661E-2</v>
      </c>
      <c r="K113" s="324">
        <v>-0.4416060873700659</v>
      </c>
    </row>
    <row r="114" spans="1:14" ht="14.4" customHeight="1">
      <c r="A114" s="101"/>
      <c r="B114" s="144" t="s">
        <v>128</v>
      </c>
      <c r="C114" s="67"/>
      <c r="D114" s="67"/>
      <c r="E114" s="67"/>
      <c r="F114" s="67"/>
      <c r="G114" s="67"/>
      <c r="H114" s="67"/>
      <c r="I114" s="67"/>
      <c r="J114" s="67"/>
    </row>
    <row r="115" spans="1:14" ht="14.4" customHeight="1">
      <c r="A115" s="101">
        <v>2022</v>
      </c>
      <c r="B115" s="21" t="s">
        <v>5</v>
      </c>
      <c r="C115" s="319">
        <v>9.1408869011919691</v>
      </c>
      <c r="D115" s="319">
        <v>4.6034338808334905</v>
      </c>
      <c r="E115" s="319">
        <v>4.298060924019655</v>
      </c>
      <c r="F115" s="319">
        <v>0.23939209633882355</v>
      </c>
      <c r="G115" s="319">
        <v>11.027262784003193</v>
      </c>
      <c r="H115" s="319">
        <v>5.2539374924396931</v>
      </c>
      <c r="I115" s="319">
        <v>5.5677695339298117</v>
      </c>
      <c r="J115" s="319">
        <v>0.2055557576336895</v>
      </c>
      <c r="K115" s="323">
        <v>-1.8863758828112245</v>
      </c>
    </row>
    <row r="116" spans="1:14" ht="14.4" customHeight="1">
      <c r="A116" s="101"/>
      <c r="B116" s="142" t="s">
        <v>354</v>
      </c>
      <c r="C116" s="319"/>
      <c r="D116" s="319"/>
      <c r="E116" s="319"/>
      <c r="F116" s="319"/>
      <c r="G116" s="319"/>
      <c r="H116" s="319"/>
      <c r="I116" s="319"/>
      <c r="J116" s="319"/>
      <c r="K116" s="323"/>
    </row>
    <row r="117" spans="1:14" ht="14.4" customHeight="1">
      <c r="A117" s="101"/>
      <c r="B117" s="60" t="s">
        <v>250</v>
      </c>
      <c r="C117" s="319">
        <v>3.4497743444579045</v>
      </c>
      <c r="D117" s="319">
        <v>2.3427390868415752</v>
      </c>
      <c r="E117" s="319">
        <v>1.0293485728713241</v>
      </c>
      <c r="F117" s="319">
        <v>7.7686684745005605E-2</v>
      </c>
      <c r="G117" s="319">
        <v>3.1074673898002239</v>
      </c>
      <c r="H117" s="319">
        <v>1.4809024279516692</v>
      </c>
      <c r="I117" s="319">
        <v>1.5950047461708963</v>
      </c>
      <c r="J117" s="319">
        <v>3.1560215677658522E-2</v>
      </c>
      <c r="K117" s="323">
        <v>0.34230695465768091</v>
      </c>
    </row>
    <row r="118" spans="1:14" ht="14.4" customHeight="1">
      <c r="A118" s="101"/>
      <c r="B118" s="145" t="s">
        <v>135</v>
      </c>
      <c r="C118" s="319"/>
      <c r="D118" s="319"/>
      <c r="E118" s="319"/>
      <c r="F118" s="319"/>
      <c r="G118" s="319"/>
      <c r="H118" s="319"/>
      <c r="I118" s="319"/>
      <c r="J118" s="319"/>
      <c r="K118" s="323"/>
    </row>
    <row r="119" spans="1:14" ht="14.4" customHeight="1">
      <c r="A119" s="101"/>
      <c r="B119" s="27" t="s">
        <v>290</v>
      </c>
      <c r="C119" s="320">
        <v>3.6769228666329501</v>
      </c>
      <c r="D119" s="320">
        <v>2.5014010579696278</v>
      </c>
      <c r="E119" s="320">
        <v>1.0798398009814238</v>
      </c>
      <c r="F119" s="320">
        <v>9.5682007681898329E-2</v>
      </c>
      <c r="G119" s="320">
        <v>3.1575062535026452</v>
      </c>
      <c r="H119" s="320">
        <v>1.3942235405076615</v>
      </c>
      <c r="I119" s="320">
        <v>1.7222761382741698</v>
      </c>
      <c r="J119" s="320">
        <v>4.1006574720813573E-2</v>
      </c>
      <c r="K119" s="324">
        <v>0.51941661313030518</v>
      </c>
    </row>
    <row r="120" spans="1:14" ht="14.4" customHeight="1">
      <c r="A120" s="101"/>
      <c r="B120" s="143" t="s">
        <v>223</v>
      </c>
      <c r="C120" s="320"/>
      <c r="D120" s="320"/>
      <c r="E120" s="320"/>
      <c r="F120" s="320"/>
      <c r="G120" s="320"/>
      <c r="H120" s="320"/>
      <c r="I120" s="320"/>
      <c r="J120" s="320"/>
      <c r="K120" s="324"/>
    </row>
    <row r="121" spans="1:14" ht="14.4" customHeight="1">
      <c r="A121" s="101"/>
      <c r="B121" s="28" t="s">
        <v>72</v>
      </c>
      <c r="C121" s="320">
        <v>4.3878124122437514</v>
      </c>
      <c r="D121" s="320">
        <v>3.0422166058223343</v>
      </c>
      <c r="E121" s="320">
        <v>1.2870916409248339</v>
      </c>
      <c r="F121" s="320">
        <v>5.8504165496583355E-2</v>
      </c>
      <c r="G121" s="320">
        <v>3.872975755873818</v>
      </c>
      <c r="H121" s="320">
        <v>1.6615183001029672</v>
      </c>
      <c r="I121" s="320">
        <v>2.1646541233735843</v>
      </c>
      <c r="J121" s="320">
        <v>4.6803332397266688E-2</v>
      </c>
      <c r="K121" s="324">
        <v>0.51483665636993348</v>
      </c>
    </row>
    <row r="122" spans="1:14" ht="14.4" customHeight="1">
      <c r="A122" s="101"/>
      <c r="B122" s="28" t="s">
        <v>73</v>
      </c>
      <c r="C122" s="320">
        <v>4.2199473665905369</v>
      </c>
      <c r="D122" s="320">
        <v>2.9215020230242184</v>
      </c>
      <c r="E122" s="320">
        <v>1.1477329376166572</v>
      </c>
      <c r="F122" s="320">
        <v>0.15071240594966204</v>
      </c>
      <c r="G122" s="320">
        <v>3.7098438387609125</v>
      </c>
      <c r="H122" s="320">
        <v>1.9012949673649675</v>
      </c>
      <c r="I122" s="320">
        <v>1.7389892994191776</v>
      </c>
      <c r="J122" s="320">
        <v>6.9559571976767098E-2</v>
      </c>
      <c r="K122" s="324">
        <v>0.51010352782962542</v>
      </c>
    </row>
    <row r="123" spans="1:14" ht="14.4" customHeight="1">
      <c r="A123" s="101"/>
      <c r="B123" s="28" t="s">
        <v>74</v>
      </c>
      <c r="C123" s="320">
        <v>2.580460182065802</v>
      </c>
      <c r="D123" s="320">
        <v>1.8063221274460612</v>
      </c>
      <c r="E123" s="320">
        <v>0.73113038491864379</v>
      </c>
      <c r="F123" s="320">
        <v>4.3007669701096693E-2</v>
      </c>
      <c r="G123" s="320">
        <v>2.1790552648555659</v>
      </c>
      <c r="H123" s="320">
        <v>1.0321840728263207</v>
      </c>
      <c r="I123" s="320">
        <v>1.1468711920292451</v>
      </c>
      <c r="J123" s="535" t="s">
        <v>126</v>
      </c>
      <c r="K123" s="324">
        <v>0.40140491721023586</v>
      </c>
    </row>
    <row r="124" spans="1:14" ht="15" customHeight="1">
      <c r="A124" s="101"/>
      <c r="B124" s="28" t="s">
        <v>75</v>
      </c>
      <c r="C124" s="320">
        <v>2.5279070931571308</v>
      </c>
      <c r="D124" s="320">
        <v>1.5517845522350702</v>
      </c>
      <c r="E124" s="320">
        <v>0.90103619162036341</v>
      </c>
      <c r="F124" s="320">
        <v>7.5086349301696942E-2</v>
      </c>
      <c r="G124" s="320">
        <v>2.5028783100565652</v>
      </c>
      <c r="H124" s="320">
        <v>1.2013815888271511</v>
      </c>
      <c r="I124" s="320">
        <v>1.3014967212294137</v>
      </c>
      <c r="J124" s="535" t="s">
        <v>126</v>
      </c>
      <c r="K124" s="324">
        <v>2.5028783100565652E-2</v>
      </c>
    </row>
    <row r="125" spans="1:14" ht="15" customHeight="1">
      <c r="A125" s="101"/>
      <c r="B125" s="28" t="s">
        <v>77</v>
      </c>
      <c r="C125" s="320">
        <v>1.7685342388228635</v>
      </c>
      <c r="D125" s="320">
        <v>1.0964912280701753</v>
      </c>
      <c r="E125" s="320">
        <v>0.67204301075268824</v>
      </c>
      <c r="F125" s="535" t="s">
        <v>126</v>
      </c>
      <c r="G125" s="320">
        <v>1.9807583474816073</v>
      </c>
      <c r="H125" s="320">
        <v>0.99037917374080364</v>
      </c>
      <c r="I125" s="320">
        <v>0.99037917374080364</v>
      </c>
      <c r="J125" s="535" t="s">
        <v>126</v>
      </c>
      <c r="K125" s="324">
        <v>-0.21222410865874364</v>
      </c>
    </row>
    <row r="126" spans="1:14" ht="15" customHeight="1">
      <c r="A126" s="101"/>
      <c r="B126" s="29" t="s">
        <v>282</v>
      </c>
      <c r="C126" s="320">
        <v>2.822719449225473</v>
      </c>
      <c r="D126" s="320">
        <v>1.7555938037865748</v>
      </c>
      <c r="E126" s="320">
        <v>1.0327022375215145</v>
      </c>
      <c r="F126" s="320">
        <v>3.4423407917383825E-2</v>
      </c>
      <c r="G126" s="320">
        <v>3.0981067125645438</v>
      </c>
      <c r="H126" s="320">
        <v>1.8588640275387263</v>
      </c>
      <c r="I126" s="320">
        <v>1.2392426850258176</v>
      </c>
      <c r="J126" s="535" t="s">
        <v>126</v>
      </c>
      <c r="K126" s="324">
        <v>-0.2753872633390706</v>
      </c>
    </row>
    <row r="127" spans="1:14" ht="15" customHeight="1">
      <c r="A127" s="101"/>
      <c r="B127" s="144" t="s">
        <v>128</v>
      </c>
      <c r="C127" s="67"/>
      <c r="D127" s="67"/>
      <c r="E127" s="67"/>
      <c r="F127" s="67"/>
      <c r="G127" s="67"/>
      <c r="H127" s="67"/>
      <c r="I127" s="67"/>
      <c r="J127" s="67"/>
    </row>
    <row r="128" spans="1:14" ht="15" customHeight="1">
      <c r="A128" s="101">
        <v>2023</v>
      </c>
      <c r="B128" s="21" t="s">
        <v>5</v>
      </c>
      <c r="C128" s="319">
        <v>8.3790383410680267</v>
      </c>
      <c r="D128" s="319">
        <v>4.2504591808469376</v>
      </c>
      <c r="E128" s="319">
        <v>3.8890806581521113</v>
      </c>
      <c r="F128" s="319">
        <v>0.23949850206897727</v>
      </c>
      <c r="G128" s="319">
        <v>10.678564884064826</v>
      </c>
      <c r="H128" s="319">
        <v>5.45477015388418</v>
      </c>
      <c r="I128" s="319">
        <v>5.0422531609966894</v>
      </c>
      <c r="J128" s="319">
        <v>0.18154156918395783</v>
      </c>
      <c r="K128" s="323">
        <v>-2.2995265429967997</v>
      </c>
      <c r="N128" s="412"/>
    </row>
    <row r="129" spans="1:14" ht="15" customHeight="1">
      <c r="A129" s="101"/>
      <c r="B129" s="142" t="s">
        <v>354</v>
      </c>
      <c r="C129" s="319"/>
      <c r="D129" s="319"/>
      <c r="E129" s="319"/>
      <c r="F129" s="319"/>
      <c r="G129" s="319"/>
      <c r="H129" s="319"/>
      <c r="I129" s="319"/>
      <c r="J129" s="319"/>
      <c r="K129" s="323"/>
      <c r="N129" s="412"/>
    </row>
    <row r="130" spans="1:14" ht="15" customHeight="1">
      <c r="A130" s="101"/>
      <c r="B130" s="60" t="s">
        <v>250</v>
      </c>
      <c r="C130" s="319">
        <v>3.4042944993385249</v>
      </c>
      <c r="D130" s="319">
        <v>2.3212200216130299</v>
      </c>
      <c r="E130" s="319">
        <v>1.0249228279147302</v>
      </c>
      <c r="F130" s="319">
        <v>5.8151649810764844E-2</v>
      </c>
      <c r="G130" s="319">
        <v>3.4139864409736527</v>
      </c>
      <c r="H130" s="319">
        <v>1.8875056334410754</v>
      </c>
      <c r="I130" s="319">
        <v>1.4828670701745035</v>
      </c>
      <c r="J130" s="319">
        <v>4.3613737358073633E-2</v>
      </c>
      <c r="K130" s="323">
        <v>-9.691941635127474E-3</v>
      </c>
      <c r="N130" s="412"/>
    </row>
    <row r="131" spans="1:14" ht="15" customHeight="1">
      <c r="A131" s="101"/>
      <c r="B131" s="145" t="s">
        <v>135</v>
      </c>
      <c r="C131" s="320"/>
      <c r="D131" s="320"/>
      <c r="E131" s="320"/>
      <c r="F131" s="320"/>
      <c r="G131" s="320"/>
      <c r="H131" s="320"/>
      <c r="I131" s="320"/>
      <c r="J131" s="320"/>
      <c r="K131" s="324"/>
      <c r="N131" s="412"/>
    </row>
    <row r="132" spans="1:14" ht="15" customHeight="1">
      <c r="A132" s="101"/>
      <c r="B132" s="27" t="s">
        <v>290</v>
      </c>
      <c r="C132" s="320">
        <v>4.0030685542924891</v>
      </c>
      <c r="D132" s="320">
        <v>2.6780110188995048</v>
      </c>
      <c r="E132" s="320">
        <v>1.2274217169956063</v>
      </c>
      <c r="F132" s="320">
        <v>9.7635818397377783E-2</v>
      </c>
      <c r="G132" s="320">
        <v>3.821744891554502</v>
      </c>
      <c r="H132" s="320">
        <v>1.7295487830392635</v>
      </c>
      <c r="I132" s="320">
        <v>1.9666643420043242</v>
      </c>
      <c r="J132" s="320">
        <v>0.1255317665109143</v>
      </c>
      <c r="K132" s="324">
        <v>0.18132366273798731</v>
      </c>
      <c r="L132" s="412"/>
      <c r="N132" s="412"/>
    </row>
    <row r="133" spans="1:14" ht="15" customHeight="1">
      <c r="A133" s="101"/>
      <c r="B133" s="143" t="s">
        <v>223</v>
      </c>
      <c r="C133" s="320"/>
      <c r="D133" s="320"/>
      <c r="E133" s="320"/>
      <c r="F133" s="320"/>
      <c r="G133" s="320"/>
      <c r="H133" s="320"/>
      <c r="I133" s="320"/>
      <c r="J133" s="320"/>
      <c r="K133" s="324"/>
      <c r="N133" s="412"/>
    </row>
    <row r="134" spans="1:14" ht="15" customHeight="1">
      <c r="A134" s="101"/>
      <c r="B134" s="28" t="s">
        <v>72</v>
      </c>
      <c r="C134" s="320">
        <v>4.1239644062595886</v>
      </c>
      <c r="D134" s="320">
        <v>2.8843203436637004</v>
      </c>
      <c r="E134" s="320">
        <v>1.1782755446455968</v>
      </c>
      <c r="F134" s="320">
        <v>6.1368517950291503E-2</v>
      </c>
      <c r="G134" s="320">
        <v>3.8907640380484811</v>
      </c>
      <c r="H134" s="320">
        <v>2.2338140533906108</v>
      </c>
      <c r="I134" s="320">
        <v>1.6078551702976374</v>
      </c>
      <c r="J134" s="320">
        <v>4.9094814360233198E-2</v>
      </c>
      <c r="K134" s="324">
        <v>0.23320036821110771</v>
      </c>
      <c r="L134" s="412"/>
      <c r="N134" s="412"/>
    </row>
    <row r="135" spans="1:14" ht="15" customHeight="1">
      <c r="A135" s="101"/>
      <c r="B135" s="28" t="s">
        <v>73</v>
      </c>
      <c r="C135" s="320">
        <v>3.5850169420961939</v>
      </c>
      <c r="D135" s="320">
        <v>2.5788992841530685</v>
      </c>
      <c r="E135" s="320">
        <v>0.98298851638121443</v>
      </c>
      <c r="F135" s="320">
        <v>2.312914156191093E-2</v>
      </c>
      <c r="G135" s="320">
        <v>3.3305963849151738</v>
      </c>
      <c r="H135" s="320">
        <v>1.8503313249528743</v>
      </c>
      <c r="I135" s="320">
        <v>1.4455713476194332</v>
      </c>
      <c r="J135" s="320">
        <v>3.4693712342866397E-2</v>
      </c>
      <c r="K135" s="324">
        <v>0.25442055718102025</v>
      </c>
      <c r="L135" s="412"/>
      <c r="N135" s="412"/>
    </row>
    <row r="136" spans="1:14" ht="15" customHeight="1">
      <c r="A136" s="101"/>
      <c r="B136" s="28" t="s">
        <v>74</v>
      </c>
      <c r="C136" s="320">
        <v>2.746563310375596</v>
      </c>
      <c r="D136" s="320">
        <v>1.8821626746228703</v>
      </c>
      <c r="E136" s="320">
        <v>0.79469090706298973</v>
      </c>
      <c r="F136" s="320">
        <v>6.9709728689735947E-2</v>
      </c>
      <c r="G136" s="320">
        <v>2.9556924964448039</v>
      </c>
      <c r="H136" s="320">
        <v>1.7148593257675042</v>
      </c>
      <c r="I136" s="320">
        <v>1.2268912249393524</v>
      </c>
      <c r="J136" s="320">
        <v>1.3941945737947188E-2</v>
      </c>
      <c r="K136" s="324">
        <v>-0.20912918606920783</v>
      </c>
      <c r="L136" s="412"/>
      <c r="N136" s="412"/>
    </row>
    <row r="137" spans="1:14" ht="15" customHeight="1">
      <c r="A137" s="101"/>
      <c r="B137" s="28" t="s">
        <v>75</v>
      </c>
      <c r="C137" s="320">
        <v>2.9305176502169923</v>
      </c>
      <c r="D137" s="320">
        <v>1.9462216455639567</v>
      </c>
      <c r="E137" s="320">
        <v>0.91718491342669228</v>
      </c>
      <c r="F137" s="320">
        <v>6.7111091226343331E-2</v>
      </c>
      <c r="G137" s="320">
        <v>3.0647398326696793</v>
      </c>
      <c r="H137" s="320">
        <v>1.7225180081428122</v>
      </c>
      <c r="I137" s="320">
        <v>1.3422218245268667</v>
      </c>
      <c r="J137" s="535" t="s">
        <v>126</v>
      </c>
      <c r="K137" s="324">
        <v>-0.13422218245268666</v>
      </c>
      <c r="L137" s="412"/>
      <c r="N137" s="412"/>
    </row>
    <row r="138" spans="1:14" ht="15" customHeight="1">
      <c r="A138" s="101"/>
      <c r="B138" s="28" t="s">
        <v>77</v>
      </c>
      <c r="C138" s="320">
        <v>2.6063654050879186</v>
      </c>
      <c r="D138" s="320">
        <v>1.5417936199111633</v>
      </c>
      <c r="E138" s="320">
        <v>1.0278624132741088</v>
      </c>
      <c r="F138" s="320">
        <v>3.6709371902646747E-2</v>
      </c>
      <c r="G138" s="320">
        <v>3.0835872398223265</v>
      </c>
      <c r="H138" s="320">
        <v>1.8721779670349841</v>
      </c>
      <c r="I138" s="320">
        <v>1.1746999008846959</v>
      </c>
      <c r="J138" s="320">
        <v>3.6709371902646747E-2</v>
      </c>
      <c r="K138" s="324">
        <v>-0.47722183473440766</v>
      </c>
      <c r="L138" s="412"/>
      <c r="N138" s="412"/>
    </row>
    <row r="139" spans="1:14" ht="15" customHeight="1">
      <c r="A139" s="101"/>
      <c r="B139" s="29" t="s">
        <v>282</v>
      </c>
      <c r="C139" s="320">
        <v>2.482655421031152</v>
      </c>
      <c r="D139" s="320">
        <v>1.4963950482927493</v>
      </c>
      <c r="E139" s="320">
        <v>0.95225139436811312</v>
      </c>
      <c r="F139" s="320">
        <v>3.4008978370289752E-2</v>
      </c>
      <c r="G139" s="320">
        <v>3.2988709019181064</v>
      </c>
      <c r="H139" s="320">
        <v>2.1085566589579647</v>
      </c>
      <c r="I139" s="320">
        <v>1.1903142429601414</v>
      </c>
      <c r="J139" s="535" t="s">
        <v>126</v>
      </c>
      <c r="K139" s="324">
        <v>-0.81621548088695417</v>
      </c>
      <c r="L139" s="412"/>
      <c r="N139" s="412"/>
    </row>
    <row r="140" spans="1:14" ht="15" customHeight="1">
      <c r="A140" s="101"/>
      <c r="B140" s="144" t="s">
        <v>128</v>
      </c>
      <c r="C140" s="210"/>
      <c r="D140" s="210"/>
      <c r="E140" s="210"/>
      <c r="F140" s="210"/>
      <c r="G140" s="210"/>
      <c r="H140" s="210"/>
      <c r="I140" s="210"/>
      <c r="J140" s="210"/>
    </row>
    <row r="141" spans="1:14" ht="21" customHeight="1">
      <c r="A141" s="18" t="s">
        <v>577</v>
      </c>
    </row>
    <row r="142" spans="1:14">
      <c r="A142" s="72" t="s">
        <v>578</v>
      </c>
    </row>
  </sheetData>
  <mergeCells count="9">
    <mergeCell ref="A1:K1"/>
    <mergeCell ref="B74:K74"/>
    <mergeCell ref="B75:K75"/>
    <mergeCell ref="A5:B6"/>
    <mergeCell ref="B7:K7"/>
    <mergeCell ref="B8:K8"/>
    <mergeCell ref="C5:F5"/>
    <mergeCell ref="G5:J5"/>
    <mergeCell ref="K5:K6"/>
  </mergeCells>
  <hyperlinks>
    <hyperlink ref="K3" location="'Spis treści'!A1" display="Powrót do spisu treści" xr:uid="{00000000-0004-0000-0600-000000000000}"/>
    <hyperlink ref="K4" location="'Spis treści'!A1" display="Return to list of tables" xr:uid="{282DE457-CF53-4AB4-B8AF-7F6E627797D0}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L50"/>
  <sheetViews>
    <sheetView topLeftCell="A19" workbookViewId="0">
      <selection activeCell="P4" sqref="P4"/>
    </sheetView>
  </sheetViews>
  <sheetFormatPr defaultColWidth="9.109375" defaultRowHeight="10.199999999999999"/>
  <cols>
    <col min="1" max="1" width="30.88671875" style="18" customWidth="1"/>
    <col min="2" max="16" width="9.44140625" style="18" customWidth="1"/>
    <col min="17" max="20" width="9.44140625" style="16" customWidth="1"/>
    <col min="21" max="38" width="9.109375" style="16"/>
    <col min="39" max="16384" width="9.109375" style="18"/>
  </cols>
  <sheetData>
    <row r="1" spans="1:32" ht="33.6" customHeight="1">
      <c r="A1" s="660" t="s">
        <v>754</v>
      </c>
      <c r="B1" s="660"/>
      <c r="C1" s="660"/>
      <c r="D1" s="660"/>
      <c r="E1" s="660"/>
      <c r="F1" s="660"/>
      <c r="G1" s="660"/>
      <c r="H1" s="660"/>
      <c r="I1" s="311"/>
      <c r="J1" s="1"/>
      <c r="K1" s="1"/>
      <c r="L1" s="1"/>
      <c r="M1" s="1"/>
      <c r="R1" s="17"/>
    </row>
    <row r="2" spans="1:32" ht="20.399999999999999" customHeight="1">
      <c r="A2" s="673" t="s">
        <v>632</v>
      </c>
      <c r="B2" s="673"/>
      <c r="C2" s="673"/>
      <c r="D2" s="673"/>
      <c r="E2" s="673"/>
      <c r="F2" s="673"/>
      <c r="G2" s="673"/>
      <c r="H2" s="673"/>
      <c r="I2" s="673"/>
      <c r="J2" s="673"/>
      <c r="K2" s="314"/>
      <c r="L2" s="314"/>
      <c r="M2" s="314"/>
    </row>
    <row r="3" spans="1:32" ht="20.399999999999999" customHeight="1">
      <c r="B3" s="327"/>
      <c r="P3" s="298" t="s">
        <v>280</v>
      </c>
    </row>
    <row r="4" spans="1:32" ht="20.399999999999999" customHeight="1">
      <c r="B4" s="157"/>
      <c r="C4" s="157"/>
      <c r="D4" s="157"/>
      <c r="E4" s="51"/>
      <c r="F4" s="51"/>
      <c r="G4" s="51"/>
      <c r="H4" s="10"/>
      <c r="I4" s="10"/>
      <c r="J4" s="10"/>
      <c r="K4" s="10"/>
      <c r="L4" s="10"/>
      <c r="M4" s="10"/>
      <c r="P4" s="626" t="s">
        <v>281</v>
      </c>
    </row>
    <row r="5" spans="1:32" ht="30" customHeight="1">
      <c r="A5" s="668" t="s">
        <v>288</v>
      </c>
      <c r="B5" s="649">
        <v>2019</v>
      </c>
      <c r="C5" s="649"/>
      <c r="D5" s="649"/>
      <c r="E5" s="649">
        <v>2020</v>
      </c>
      <c r="F5" s="649"/>
      <c r="G5" s="649"/>
      <c r="H5" s="649">
        <v>2021</v>
      </c>
      <c r="I5" s="649"/>
      <c r="J5" s="649"/>
      <c r="K5" s="649">
        <v>2022</v>
      </c>
      <c r="L5" s="649"/>
      <c r="M5" s="649"/>
      <c r="N5" s="652">
        <v>2023</v>
      </c>
      <c r="O5" s="686"/>
      <c r="P5" s="653"/>
    </row>
    <row r="6" spans="1:32" ht="84" customHeight="1">
      <c r="A6" s="669"/>
      <c r="B6" s="136" t="s">
        <v>459</v>
      </c>
      <c r="C6" s="43" t="s">
        <v>583</v>
      </c>
      <c r="D6" s="43" t="s">
        <v>584</v>
      </c>
      <c r="E6" s="310" t="s">
        <v>459</v>
      </c>
      <c r="F6" s="43" t="s">
        <v>583</v>
      </c>
      <c r="G6" s="43" t="s">
        <v>584</v>
      </c>
      <c r="H6" s="310" t="s">
        <v>459</v>
      </c>
      <c r="I6" s="43" t="s">
        <v>583</v>
      </c>
      <c r="J6" s="43" t="s">
        <v>584</v>
      </c>
      <c r="K6" s="310" t="s">
        <v>459</v>
      </c>
      <c r="L6" s="43" t="s">
        <v>583</v>
      </c>
      <c r="M6" s="43" t="s">
        <v>584</v>
      </c>
      <c r="N6" s="310" t="s">
        <v>459</v>
      </c>
      <c r="O6" s="43" t="s">
        <v>583</v>
      </c>
      <c r="P6" s="44" t="s">
        <v>584</v>
      </c>
    </row>
    <row r="7" spans="1:32" s="16" customFormat="1" ht="17.399999999999999" customHeight="1">
      <c r="A7" s="656" t="s">
        <v>5</v>
      </c>
      <c r="B7" s="656"/>
      <c r="C7" s="656"/>
      <c r="D7" s="656"/>
      <c r="E7" s="656"/>
      <c r="F7" s="656"/>
      <c r="G7" s="656"/>
      <c r="H7" s="656"/>
      <c r="I7" s="656"/>
      <c r="J7" s="656"/>
      <c r="K7" s="656"/>
      <c r="L7" s="656"/>
      <c r="M7" s="656"/>
      <c r="N7" s="656"/>
      <c r="O7" s="309"/>
      <c r="P7" s="77"/>
    </row>
    <row r="8" spans="1:32" s="16" customFormat="1" ht="17.399999999999999" customHeight="1">
      <c r="A8" s="663" t="s">
        <v>108</v>
      </c>
      <c r="B8" s="663"/>
      <c r="C8" s="663"/>
      <c r="D8" s="663"/>
      <c r="E8" s="663"/>
      <c r="F8" s="663"/>
      <c r="G8" s="663"/>
      <c r="H8" s="663"/>
      <c r="I8" s="663"/>
      <c r="J8" s="663"/>
      <c r="K8" s="663"/>
      <c r="L8" s="663"/>
      <c r="M8" s="663"/>
      <c r="N8" s="663"/>
      <c r="O8" s="313"/>
    </row>
    <row r="9" spans="1:32" s="16" customFormat="1" ht="17.399999999999999" customHeight="1">
      <c r="A9" s="21" t="s">
        <v>5</v>
      </c>
      <c r="B9" s="207">
        <v>14494</v>
      </c>
      <c r="C9" s="207">
        <v>7599</v>
      </c>
      <c r="D9" s="207">
        <v>6895</v>
      </c>
      <c r="E9" s="207">
        <v>17309</v>
      </c>
      <c r="F9" s="207">
        <v>9162</v>
      </c>
      <c r="G9" s="207">
        <v>8147</v>
      </c>
      <c r="H9" s="207">
        <v>18400</v>
      </c>
      <c r="I9" s="207">
        <v>9571</v>
      </c>
      <c r="J9" s="207">
        <v>8829</v>
      </c>
      <c r="K9" s="207">
        <v>15787</v>
      </c>
      <c r="L9" s="207">
        <v>8280</v>
      </c>
      <c r="M9" s="207">
        <v>7507</v>
      </c>
      <c r="N9" s="207">
        <v>14384</v>
      </c>
      <c r="O9" s="207">
        <v>7600</v>
      </c>
      <c r="P9" s="68">
        <v>6784</v>
      </c>
      <c r="R9" s="328"/>
      <c r="S9" s="329"/>
      <c r="T9" s="329"/>
      <c r="U9" s="328"/>
      <c r="V9" s="329"/>
      <c r="W9" s="329"/>
      <c r="X9" s="328"/>
      <c r="Y9" s="329"/>
      <c r="Z9" s="329"/>
      <c r="AA9" s="328"/>
      <c r="AB9" s="329"/>
      <c r="AC9" s="329"/>
      <c r="AD9" s="328"/>
      <c r="AE9" s="329"/>
      <c r="AF9" s="329"/>
    </row>
    <row r="10" spans="1:32" s="26" customFormat="1" ht="17.399999999999999" customHeight="1">
      <c r="A10" s="142" t="s">
        <v>354</v>
      </c>
      <c r="B10" s="24"/>
      <c r="C10" s="24"/>
      <c r="D10" s="24"/>
      <c r="E10" s="24"/>
      <c r="F10" s="24"/>
      <c r="G10" s="24"/>
      <c r="H10" s="24"/>
      <c r="I10" s="240"/>
      <c r="J10" s="24"/>
      <c r="K10" s="240"/>
      <c r="L10" s="240"/>
      <c r="M10" s="240"/>
      <c r="N10" s="240"/>
      <c r="O10" s="240"/>
      <c r="P10" s="23"/>
      <c r="R10" s="30"/>
      <c r="U10" s="71"/>
      <c r="V10" s="71"/>
      <c r="W10" s="71"/>
      <c r="X10" s="30"/>
      <c r="Y10" s="30"/>
      <c r="Z10" s="30"/>
      <c r="AA10" s="16"/>
      <c r="AB10" s="16"/>
      <c r="AC10" s="16"/>
      <c r="AD10" s="16"/>
      <c r="AE10" s="16"/>
      <c r="AF10" s="16"/>
    </row>
    <row r="11" spans="1:32" s="26" customFormat="1" ht="17.399999999999999" customHeight="1">
      <c r="A11" s="60" t="s">
        <v>250</v>
      </c>
      <c r="B11" s="196">
        <v>13191</v>
      </c>
      <c r="C11" s="196">
        <v>6609</v>
      </c>
      <c r="D11" s="196">
        <v>6582</v>
      </c>
      <c r="E11" s="196">
        <v>15877</v>
      </c>
      <c r="F11" s="196">
        <v>8048</v>
      </c>
      <c r="G11" s="196">
        <v>7829</v>
      </c>
      <c r="H11" s="196">
        <v>16921</v>
      </c>
      <c r="I11" s="196">
        <v>8448</v>
      </c>
      <c r="J11" s="196">
        <v>8473</v>
      </c>
      <c r="K11" s="196">
        <v>14411</v>
      </c>
      <c r="L11" s="196">
        <v>7252</v>
      </c>
      <c r="M11" s="196">
        <v>7159</v>
      </c>
      <c r="N11" s="196">
        <v>13083</v>
      </c>
      <c r="O11" s="196">
        <v>6621</v>
      </c>
      <c r="P11" s="190">
        <v>6462</v>
      </c>
      <c r="R11" s="533"/>
      <c r="S11" s="533"/>
      <c r="T11" s="533"/>
      <c r="U11" s="533"/>
      <c r="V11" s="533"/>
      <c r="W11" s="533"/>
      <c r="X11" s="533"/>
      <c r="Y11" s="533"/>
      <c r="Z11" s="533"/>
      <c r="AA11" s="533"/>
      <c r="AB11" s="533"/>
      <c r="AC11" s="533"/>
      <c r="AD11" s="533"/>
      <c r="AE11" s="533"/>
      <c r="AF11" s="533"/>
    </row>
    <row r="12" spans="1:32" s="16" customFormat="1" ht="17.399999999999999" customHeight="1">
      <c r="A12" s="145" t="s">
        <v>135</v>
      </c>
      <c r="B12" s="24"/>
      <c r="C12" s="24"/>
      <c r="D12" s="24"/>
      <c r="E12" s="24"/>
      <c r="F12" s="24"/>
      <c r="G12" s="24"/>
      <c r="H12" s="24"/>
      <c r="I12" s="24"/>
      <c r="J12" s="24"/>
      <c r="K12" s="240"/>
      <c r="L12" s="240"/>
      <c r="M12" s="240"/>
      <c r="N12" s="24"/>
      <c r="O12" s="24"/>
      <c r="P12" s="23"/>
      <c r="R12" s="71"/>
      <c r="U12" s="30"/>
      <c r="V12" s="30"/>
      <c r="W12" s="30"/>
    </row>
    <row r="13" spans="1:32" s="30" customFormat="1" ht="17.399999999999999" customHeight="1">
      <c r="A13" s="27" t="s">
        <v>290</v>
      </c>
      <c r="B13" s="24">
        <v>724</v>
      </c>
      <c r="C13" s="24">
        <v>546</v>
      </c>
      <c r="D13" s="24">
        <v>178</v>
      </c>
      <c r="E13" s="24">
        <v>754</v>
      </c>
      <c r="F13" s="24">
        <v>551</v>
      </c>
      <c r="G13" s="24">
        <v>203</v>
      </c>
      <c r="H13" s="24">
        <v>815</v>
      </c>
      <c r="I13" s="24">
        <v>604</v>
      </c>
      <c r="J13" s="24">
        <v>211</v>
      </c>
      <c r="K13" s="24">
        <v>691</v>
      </c>
      <c r="L13" s="24">
        <v>498</v>
      </c>
      <c r="M13" s="24">
        <v>193</v>
      </c>
      <c r="N13" s="24">
        <v>565</v>
      </c>
      <c r="O13" s="24">
        <v>435</v>
      </c>
      <c r="P13" s="23">
        <v>130</v>
      </c>
      <c r="R13" s="332"/>
      <c r="S13" s="332"/>
      <c r="T13" s="332"/>
      <c r="U13" s="332"/>
      <c r="V13" s="332"/>
      <c r="W13" s="332"/>
      <c r="X13" s="332"/>
      <c r="Y13" s="332"/>
      <c r="Z13" s="332"/>
      <c r="AA13" s="332"/>
      <c r="AB13" s="332"/>
      <c r="AC13" s="332"/>
      <c r="AD13" s="333"/>
      <c r="AE13" s="333"/>
      <c r="AF13" s="333"/>
    </row>
    <row r="14" spans="1:32" s="30" customFormat="1" ht="17.399999999999999" customHeight="1">
      <c r="A14" s="143" t="s">
        <v>223</v>
      </c>
      <c r="B14" s="24"/>
      <c r="C14" s="24"/>
      <c r="D14" s="24"/>
      <c r="E14" s="24"/>
      <c r="F14" s="24"/>
      <c r="G14" s="24"/>
      <c r="H14" s="24"/>
      <c r="I14" s="24"/>
      <c r="J14" s="24"/>
      <c r="K14" s="24"/>
      <c r="L14" s="24"/>
      <c r="M14" s="24"/>
      <c r="N14" s="24"/>
      <c r="O14" s="24"/>
      <c r="P14" s="23"/>
      <c r="R14" s="332"/>
      <c r="S14" s="332"/>
      <c r="T14" s="332"/>
      <c r="U14" s="332"/>
      <c r="V14" s="332"/>
      <c r="W14" s="332"/>
      <c r="X14" s="332"/>
      <c r="Y14" s="332"/>
      <c r="Z14" s="332"/>
      <c r="AA14" s="332"/>
      <c r="AB14" s="332"/>
      <c r="AC14" s="332"/>
      <c r="AD14" s="333"/>
      <c r="AE14" s="333"/>
      <c r="AF14" s="333"/>
    </row>
    <row r="15" spans="1:32" s="30" customFormat="1" ht="17.399999999999999" customHeight="1">
      <c r="A15" s="28" t="s">
        <v>72</v>
      </c>
      <c r="B15" s="24">
        <v>1265</v>
      </c>
      <c r="C15" s="24">
        <v>914</v>
      </c>
      <c r="D15" s="24">
        <v>351</v>
      </c>
      <c r="E15" s="24">
        <v>1418</v>
      </c>
      <c r="F15" s="24">
        <v>992</v>
      </c>
      <c r="G15" s="24">
        <v>426</v>
      </c>
      <c r="H15" s="24">
        <v>1479</v>
      </c>
      <c r="I15" s="24">
        <v>1032</v>
      </c>
      <c r="J15" s="24">
        <v>447</v>
      </c>
      <c r="K15" s="24">
        <v>1217</v>
      </c>
      <c r="L15" s="24">
        <v>857</v>
      </c>
      <c r="M15" s="24">
        <v>360</v>
      </c>
      <c r="N15" s="24">
        <v>1010</v>
      </c>
      <c r="O15" s="24">
        <v>733</v>
      </c>
      <c r="P15" s="23">
        <v>277</v>
      </c>
      <c r="R15" s="332"/>
      <c r="S15" s="332"/>
      <c r="T15" s="332"/>
      <c r="U15" s="332"/>
      <c r="V15" s="332"/>
      <c r="W15" s="332"/>
      <c r="X15" s="332"/>
      <c r="Y15" s="332"/>
      <c r="Z15" s="332"/>
      <c r="AA15" s="332"/>
      <c r="AB15" s="332"/>
      <c r="AC15" s="332"/>
      <c r="AD15" s="333"/>
      <c r="AE15" s="333"/>
      <c r="AF15" s="333"/>
    </row>
    <row r="16" spans="1:32" s="30" customFormat="1" ht="17.399999999999999" customHeight="1">
      <c r="A16" s="28" t="s">
        <v>73</v>
      </c>
      <c r="B16" s="24">
        <v>1593</v>
      </c>
      <c r="C16" s="24">
        <v>1071</v>
      </c>
      <c r="D16" s="24">
        <v>522</v>
      </c>
      <c r="E16" s="24">
        <v>1936</v>
      </c>
      <c r="F16" s="24">
        <v>1330</v>
      </c>
      <c r="G16" s="24">
        <v>606</v>
      </c>
      <c r="H16" s="24">
        <v>2051</v>
      </c>
      <c r="I16" s="24">
        <v>1360</v>
      </c>
      <c r="J16" s="24">
        <v>691</v>
      </c>
      <c r="K16" s="24">
        <v>1679</v>
      </c>
      <c r="L16" s="24">
        <v>1180</v>
      </c>
      <c r="M16" s="24">
        <v>499</v>
      </c>
      <c r="N16" s="24">
        <v>1651</v>
      </c>
      <c r="O16" s="24">
        <v>1136</v>
      </c>
      <c r="P16" s="23">
        <v>515</v>
      </c>
      <c r="R16" s="332"/>
      <c r="S16" s="332"/>
      <c r="T16" s="332"/>
      <c r="U16" s="332"/>
      <c r="V16" s="332"/>
      <c r="W16" s="332"/>
      <c r="X16" s="332"/>
      <c r="Y16" s="332"/>
      <c r="Z16" s="332"/>
      <c r="AA16" s="332"/>
      <c r="AB16" s="332"/>
      <c r="AC16" s="332"/>
      <c r="AD16" s="333"/>
      <c r="AE16" s="333"/>
      <c r="AF16" s="333"/>
    </row>
    <row r="17" spans="1:32" s="30" customFormat="1" ht="17.399999999999999" customHeight="1">
      <c r="A17" s="28" t="s">
        <v>74</v>
      </c>
      <c r="B17" s="24">
        <v>1558</v>
      </c>
      <c r="C17" s="24">
        <v>969</v>
      </c>
      <c r="D17" s="24">
        <v>589</v>
      </c>
      <c r="E17" s="24">
        <v>2007</v>
      </c>
      <c r="F17" s="24">
        <v>1251</v>
      </c>
      <c r="G17" s="24">
        <v>756</v>
      </c>
      <c r="H17" s="24">
        <v>2278</v>
      </c>
      <c r="I17" s="24">
        <v>1404</v>
      </c>
      <c r="J17" s="24">
        <v>874</v>
      </c>
      <c r="K17" s="24">
        <v>1985</v>
      </c>
      <c r="L17" s="24">
        <v>1253</v>
      </c>
      <c r="M17" s="24">
        <v>732</v>
      </c>
      <c r="N17" s="24">
        <v>1929</v>
      </c>
      <c r="O17" s="24">
        <v>1202</v>
      </c>
      <c r="P17" s="23">
        <v>727</v>
      </c>
      <c r="R17" s="332"/>
      <c r="S17" s="332"/>
      <c r="T17" s="332"/>
      <c r="U17" s="332"/>
      <c r="V17" s="332"/>
      <c r="W17" s="332"/>
      <c r="X17" s="332"/>
      <c r="Y17" s="332"/>
      <c r="Z17" s="332"/>
      <c r="AA17" s="332"/>
      <c r="AB17" s="332"/>
      <c r="AC17" s="332"/>
      <c r="AD17" s="333"/>
      <c r="AE17" s="333"/>
      <c r="AF17" s="333"/>
    </row>
    <row r="18" spans="1:32" s="30" customFormat="1" ht="17.399999999999999" customHeight="1">
      <c r="A18" s="28" t="s">
        <v>75</v>
      </c>
      <c r="B18" s="24">
        <v>1485</v>
      </c>
      <c r="C18" s="24">
        <v>824</v>
      </c>
      <c r="D18" s="24">
        <v>661</v>
      </c>
      <c r="E18" s="24">
        <v>1742</v>
      </c>
      <c r="F18" s="24">
        <v>986</v>
      </c>
      <c r="G18" s="24">
        <v>756</v>
      </c>
      <c r="H18" s="24">
        <v>1914</v>
      </c>
      <c r="I18" s="24">
        <v>1007</v>
      </c>
      <c r="J18" s="24">
        <v>907</v>
      </c>
      <c r="K18" s="24">
        <v>1654</v>
      </c>
      <c r="L18" s="24">
        <v>911</v>
      </c>
      <c r="M18" s="24">
        <v>743</v>
      </c>
      <c r="N18" s="24">
        <v>1707</v>
      </c>
      <c r="O18" s="24">
        <v>910</v>
      </c>
      <c r="P18" s="23">
        <v>797</v>
      </c>
      <c r="R18" s="332"/>
      <c r="S18" s="332"/>
      <c r="T18" s="332"/>
      <c r="U18" s="332"/>
      <c r="V18" s="332"/>
      <c r="W18" s="332"/>
      <c r="X18" s="332"/>
      <c r="Y18" s="332"/>
      <c r="Z18" s="332"/>
      <c r="AA18" s="332"/>
      <c r="AB18" s="332"/>
      <c r="AC18" s="332"/>
      <c r="AD18" s="333"/>
      <c r="AE18" s="333"/>
      <c r="AF18" s="333"/>
    </row>
    <row r="19" spans="1:32" s="30" customFormat="1" ht="17.399999999999999" customHeight="1">
      <c r="A19" s="28" t="s">
        <v>77</v>
      </c>
      <c r="B19" s="24">
        <v>2083</v>
      </c>
      <c r="C19" s="24">
        <v>896</v>
      </c>
      <c r="D19" s="24">
        <v>1187</v>
      </c>
      <c r="E19" s="24">
        <v>2632</v>
      </c>
      <c r="F19" s="24">
        <v>1196</v>
      </c>
      <c r="G19" s="24">
        <v>1436</v>
      </c>
      <c r="H19" s="24">
        <v>2648</v>
      </c>
      <c r="I19" s="24">
        <v>1175</v>
      </c>
      <c r="J19" s="24">
        <v>1473</v>
      </c>
      <c r="K19" s="24">
        <v>2097</v>
      </c>
      <c r="L19" s="24">
        <v>933</v>
      </c>
      <c r="M19" s="24">
        <v>1164</v>
      </c>
      <c r="N19" s="24">
        <v>1791</v>
      </c>
      <c r="O19" s="24">
        <v>815</v>
      </c>
      <c r="P19" s="23">
        <v>976</v>
      </c>
      <c r="R19" s="332"/>
      <c r="S19" s="332"/>
      <c r="T19" s="332"/>
      <c r="U19" s="332"/>
      <c r="V19" s="332"/>
      <c r="W19" s="332"/>
      <c r="X19" s="332"/>
      <c r="Y19" s="332"/>
      <c r="Z19" s="332"/>
      <c r="AA19" s="332"/>
      <c r="AB19" s="332"/>
      <c r="AC19" s="332"/>
      <c r="AD19" s="333"/>
      <c r="AE19" s="333"/>
      <c r="AF19" s="333"/>
    </row>
    <row r="20" spans="1:32" s="30" customFormat="1" ht="17.399999999999999" customHeight="1">
      <c r="A20" s="29" t="s">
        <v>282</v>
      </c>
      <c r="B20" s="24">
        <v>4483</v>
      </c>
      <c r="C20" s="24">
        <v>1389</v>
      </c>
      <c r="D20" s="24">
        <v>3094</v>
      </c>
      <c r="E20" s="24">
        <v>5388</v>
      </c>
      <c r="F20" s="24">
        <v>1742</v>
      </c>
      <c r="G20" s="24">
        <v>3646</v>
      </c>
      <c r="H20" s="24">
        <v>5736</v>
      </c>
      <c r="I20" s="24">
        <v>1866</v>
      </c>
      <c r="J20" s="24">
        <v>3870</v>
      </c>
      <c r="K20" s="24">
        <v>5088</v>
      </c>
      <c r="L20" s="24">
        <v>1620</v>
      </c>
      <c r="M20" s="24">
        <v>3468</v>
      </c>
      <c r="N20" s="24">
        <v>4430</v>
      </c>
      <c r="O20" s="24">
        <v>1390</v>
      </c>
      <c r="P20" s="23">
        <v>3040</v>
      </c>
      <c r="R20" s="332"/>
      <c r="S20" s="332"/>
      <c r="T20" s="332"/>
      <c r="U20" s="332"/>
      <c r="V20" s="332"/>
      <c r="W20" s="332"/>
      <c r="X20" s="332"/>
      <c r="Y20" s="332"/>
      <c r="Z20" s="332"/>
      <c r="AA20" s="332"/>
      <c r="AB20" s="332"/>
      <c r="AC20" s="332"/>
      <c r="AD20" s="333"/>
      <c r="AE20" s="333"/>
      <c r="AF20" s="333"/>
    </row>
    <row r="21" spans="1:32" s="30" customFormat="1" ht="17.399999999999999" customHeight="1">
      <c r="A21" s="144" t="s">
        <v>128</v>
      </c>
      <c r="B21" s="24"/>
      <c r="C21" s="24"/>
      <c r="D21" s="24"/>
      <c r="E21" s="24"/>
      <c r="F21" s="24"/>
      <c r="G21" s="24"/>
      <c r="H21" s="22"/>
      <c r="I21" s="240"/>
      <c r="J21" s="22"/>
      <c r="K21" s="240"/>
      <c r="L21" s="240"/>
      <c r="M21" s="240"/>
      <c r="N21" s="22"/>
      <c r="O21" s="23"/>
      <c r="P21" s="23"/>
    </row>
    <row r="22" spans="1:32" ht="17.399999999999999" customHeight="1">
      <c r="A22" s="677" t="s">
        <v>8</v>
      </c>
      <c r="B22" s="677"/>
      <c r="C22" s="677"/>
      <c r="D22" s="677"/>
      <c r="E22" s="677"/>
      <c r="F22" s="677"/>
      <c r="G22" s="677"/>
      <c r="H22" s="677"/>
      <c r="I22" s="677"/>
      <c r="J22" s="677"/>
      <c r="K22" s="677"/>
      <c r="L22" s="677"/>
      <c r="M22" s="677"/>
      <c r="N22" s="678"/>
      <c r="O22" s="312"/>
      <c r="P22" s="30"/>
    </row>
    <row r="23" spans="1:32" ht="17.399999999999999" customHeight="1">
      <c r="A23" s="679" t="s">
        <v>9</v>
      </c>
      <c r="B23" s="679"/>
      <c r="C23" s="679"/>
      <c r="D23" s="679"/>
      <c r="E23" s="679"/>
      <c r="F23" s="679"/>
      <c r="G23" s="679"/>
      <c r="H23" s="679"/>
      <c r="I23" s="679"/>
      <c r="J23" s="679"/>
      <c r="K23" s="679"/>
      <c r="L23" s="679"/>
      <c r="M23" s="679"/>
      <c r="N23" s="680"/>
      <c r="O23" s="313"/>
      <c r="P23" s="30"/>
    </row>
    <row r="24" spans="1:32" ht="17.399999999999999" customHeight="1">
      <c r="A24" s="58" t="s">
        <v>353</v>
      </c>
      <c r="B24" s="330">
        <v>11.713563213560384</v>
      </c>
      <c r="C24" s="330">
        <v>12.595640009017012</v>
      </c>
      <c r="D24" s="330">
        <v>10.874279450844945</v>
      </c>
      <c r="E24" s="330">
        <v>14.364291511549357</v>
      </c>
      <c r="F24" s="330">
        <v>15.601984220914016</v>
      </c>
      <c r="G24" s="330">
        <v>13.187777308346648</v>
      </c>
      <c r="H24" s="330">
        <v>15.420484773109356</v>
      </c>
      <c r="I24" s="330">
        <v>16.47553372053391</v>
      </c>
      <c r="J24" s="330">
        <v>14.419496452696082</v>
      </c>
      <c r="K24" s="330">
        <v>13.35435697844879</v>
      </c>
      <c r="L24" s="330">
        <v>14.390789894467542</v>
      </c>
      <c r="M24" s="330">
        <v>12.371599540535239</v>
      </c>
      <c r="N24" s="330">
        <v>12.259595920854695</v>
      </c>
      <c r="O24" s="330">
        <v>13.318962873390991</v>
      </c>
      <c r="P24" s="323">
        <v>11.256574908324621</v>
      </c>
    </row>
    <row r="25" spans="1:32" ht="17.399999999999999" customHeight="1">
      <c r="A25" s="145" t="s">
        <v>354</v>
      </c>
      <c r="B25" s="330"/>
      <c r="C25" s="330"/>
      <c r="D25" s="330"/>
      <c r="E25" s="330"/>
      <c r="F25" s="330"/>
      <c r="G25" s="330"/>
      <c r="H25" s="330"/>
      <c r="I25" s="330"/>
      <c r="J25" s="330"/>
      <c r="K25" s="330"/>
      <c r="L25" s="330"/>
      <c r="M25" s="330"/>
      <c r="N25" s="330"/>
      <c r="O25" s="330"/>
      <c r="P25" s="323"/>
    </row>
    <row r="26" spans="1:32" ht="17.399999999999999" customHeight="1">
      <c r="A26" s="60" t="s">
        <v>250</v>
      </c>
      <c r="B26" s="330">
        <v>31.67798966881119</v>
      </c>
      <c r="C26" s="330">
        <v>36.319772266399951</v>
      </c>
      <c r="D26" s="330">
        <v>28.07517424352292</v>
      </c>
      <c r="E26" s="330">
        <v>38.102483369011161</v>
      </c>
      <c r="F26" s="330">
        <v>44.14943222338033</v>
      </c>
      <c r="G26" s="330">
        <v>33.399885666504552</v>
      </c>
      <c r="H26" s="330">
        <v>40.948437541593364</v>
      </c>
      <c r="I26" s="330">
        <v>46.834720227964446</v>
      </c>
      <c r="J26" s="330">
        <v>36.388545317116744</v>
      </c>
      <c r="K26" s="330">
        <v>34.985712933133613</v>
      </c>
      <c r="L26" s="330">
        <v>40.346719186389379</v>
      </c>
      <c r="M26" s="330">
        <v>30.835296701971409</v>
      </c>
      <c r="N26" s="330">
        <v>31.699918103093179</v>
      </c>
      <c r="O26" s="330">
        <v>36.7988706342678</v>
      </c>
      <c r="P26" s="323">
        <v>27.758924352420635</v>
      </c>
    </row>
    <row r="27" spans="1:32" ht="17.399999999999999" customHeight="1">
      <c r="A27" s="145" t="s">
        <v>135</v>
      </c>
      <c r="B27" s="331"/>
      <c r="C27" s="331"/>
      <c r="D27" s="331"/>
      <c r="E27" s="331"/>
      <c r="F27" s="331"/>
      <c r="G27" s="331"/>
      <c r="H27" s="331"/>
      <c r="I27" s="331"/>
      <c r="J27" s="331"/>
      <c r="K27" s="331"/>
      <c r="L27" s="331"/>
      <c r="M27" s="331"/>
      <c r="N27" s="331"/>
      <c r="O27" s="331"/>
      <c r="P27" s="324"/>
    </row>
    <row r="28" spans="1:32" ht="17.399999999999999" customHeight="1">
      <c r="A28" s="27" t="s">
        <v>290</v>
      </c>
      <c r="B28" s="331">
        <v>8.7580292014951553</v>
      </c>
      <c r="C28" s="331">
        <v>13.43636184663845</v>
      </c>
      <c r="D28" s="331">
        <v>4.2349694273274485</v>
      </c>
      <c r="E28" s="331">
        <v>9.6065640607481413</v>
      </c>
      <c r="F28" s="331">
        <v>14.285714285714285</v>
      </c>
      <c r="G28" s="331">
        <v>5.0854251214990729</v>
      </c>
      <c r="H28" s="331">
        <v>10.80959202079686</v>
      </c>
      <c r="I28" s="331">
        <v>16.311099108830675</v>
      </c>
      <c r="J28" s="331">
        <v>5.4996611583172594</v>
      </c>
      <c r="K28" s="331">
        <v>9.4451810440273931</v>
      </c>
      <c r="L28" s="331">
        <v>13.860669654039912</v>
      </c>
      <c r="M28" s="331">
        <v>5.1839914047810902</v>
      </c>
      <c r="N28" s="331">
        <v>7.8806053420740643</v>
      </c>
      <c r="O28" s="331">
        <v>12.346730245231608</v>
      </c>
      <c r="P28" s="324">
        <v>3.5652579326989002</v>
      </c>
    </row>
    <row r="29" spans="1:32" ht="17.399999999999999" customHeight="1">
      <c r="A29" s="143" t="s">
        <v>223</v>
      </c>
      <c r="B29" s="331"/>
      <c r="C29" s="331"/>
      <c r="D29" s="331"/>
      <c r="E29" s="331"/>
      <c r="F29" s="331"/>
      <c r="G29" s="331"/>
      <c r="H29" s="331"/>
      <c r="I29" s="331"/>
      <c r="J29" s="331"/>
      <c r="K29" s="331"/>
      <c r="L29" s="331"/>
      <c r="M29" s="331"/>
      <c r="N29" s="331"/>
      <c r="O29" s="331"/>
      <c r="P29" s="324"/>
    </row>
    <row r="30" spans="1:32" ht="17.399999999999999" customHeight="1">
      <c r="A30" s="28" t="s">
        <v>72</v>
      </c>
      <c r="B30" s="331">
        <v>13.442288483199796</v>
      </c>
      <c r="C30" s="331">
        <v>20.180609834183389</v>
      </c>
      <c r="D30" s="331">
        <v>7.1904127829560585</v>
      </c>
      <c r="E30" s="331">
        <v>15.344659668867004</v>
      </c>
      <c r="F30" s="331">
        <v>22.321729934069889</v>
      </c>
      <c r="G30" s="331">
        <v>8.8807354749942675</v>
      </c>
      <c r="H30" s="331">
        <v>16.585551842465293</v>
      </c>
      <c r="I30" s="331">
        <v>24.117784529095584</v>
      </c>
      <c r="J30" s="331">
        <v>9.6369437737150747</v>
      </c>
      <c r="K30" s="331">
        <v>14.239913881868389</v>
      </c>
      <c r="L30" s="331">
        <v>20.947911319693969</v>
      </c>
      <c r="M30" s="331">
        <v>8.0802639552892064</v>
      </c>
      <c r="N30" s="331">
        <v>12.396440625958883</v>
      </c>
      <c r="O30" s="331">
        <v>18.882992426194033</v>
      </c>
      <c r="P30" s="324">
        <v>6.4936587195536486</v>
      </c>
    </row>
    <row r="31" spans="1:32" ht="17.399999999999999" customHeight="1">
      <c r="A31" s="28" t="s">
        <v>73</v>
      </c>
      <c r="B31" s="331">
        <v>19.077158904470497</v>
      </c>
      <c r="C31" s="331">
        <v>28.097699189338091</v>
      </c>
      <c r="D31" s="331">
        <v>11.501344026792404</v>
      </c>
      <c r="E31" s="331">
        <v>22.73875101302545</v>
      </c>
      <c r="F31" s="331">
        <v>34.110435741581391</v>
      </c>
      <c r="G31" s="331">
        <v>13.131094257854821</v>
      </c>
      <c r="H31" s="331">
        <v>23.923947276332672</v>
      </c>
      <c r="I31" s="331">
        <v>34.555479330233503</v>
      </c>
      <c r="J31" s="331">
        <v>14.900912168718866</v>
      </c>
      <c r="K31" s="331">
        <v>19.465086891498661</v>
      </c>
      <c r="L31" s="331">
        <v>29.693004529441367</v>
      </c>
      <c r="M31" s="331">
        <v>10.727261001354345</v>
      </c>
      <c r="N31" s="331">
        <v>19.093106359357474</v>
      </c>
      <c r="O31" s="331">
        <v>28.476887596510579</v>
      </c>
      <c r="P31" s="324">
        <v>11.056484681938212</v>
      </c>
    </row>
    <row r="32" spans="1:32" ht="17.399999999999999" customHeight="1">
      <c r="A32" s="28" t="s">
        <v>74</v>
      </c>
      <c r="B32" s="331">
        <v>26.59474591605073</v>
      </c>
      <c r="C32" s="331">
        <v>38.409703504043129</v>
      </c>
      <c r="D32" s="331">
        <v>17.658521960725526</v>
      </c>
      <c r="E32" s="331">
        <v>31.619743828084385</v>
      </c>
      <c r="F32" s="331">
        <v>45.603674540682412</v>
      </c>
      <c r="G32" s="331">
        <v>20.976110540773011</v>
      </c>
      <c r="H32" s="331">
        <v>33.872094925133453</v>
      </c>
      <c r="I32" s="331">
        <v>48.554433531608801</v>
      </c>
      <c r="J32" s="331">
        <v>22.797819339019746</v>
      </c>
      <c r="K32" s="331">
        <v>28.456741452225646</v>
      </c>
      <c r="L32" s="331">
        <v>41.864350150350816</v>
      </c>
      <c r="M32" s="331">
        <v>18.380414312617702</v>
      </c>
      <c r="N32" s="331">
        <v>26.894013328500126</v>
      </c>
      <c r="O32" s="331">
        <v>38.947573067202384</v>
      </c>
      <c r="P32" s="324">
        <v>17.790720438527799</v>
      </c>
    </row>
    <row r="33" spans="1:16" ht="17.399999999999999" customHeight="1">
      <c r="A33" s="28" t="s">
        <v>75</v>
      </c>
      <c r="B33" s="331">
        <v>41.330364597829117</v>
      </c>
      <c r="C33" s="331">
        <v>59.727457233980864</v>
      </c>
      <c r="D33" s="331">
        <v>29.863558326556429</v>
      </c>
      <c r="E33" s="331">
        <v>49.234073822847769</v>
      </c>
      <c r="F33" s="331">
        <v>71.677813317824956</v>
      </c>
      <c r="G33" s="331">
        <v>34.957921020993254</v>
      </c>
      <c r="H33" s="331">
        <v>52.981232353429661</v>
      </c>
      <c r="I33" s="331">
        <v>71.383001346849085</v>
      </c>
      <c r="J33" s="331">
        <v>41.191698078931829</v>
      </c>
      <c r="K33" s="331">
        <v>41.397607248335582</v>
      </c>
      <c r="L33" s="331">
        <v>57.716675114039539</v>
      </c>
      <c r="M33" s="331">
        <v>30.7405875051717</v>
      </c>
      <c r="N33" s="331">
        <v>38.186210907789359</v>
      </c>
      <c r="O33" s="331">
        <v>51.011828017265536</v>
      </c>
      <c r="P33" s="324">
        <v>29.669061534452592</v>
      </c>
    </row>
    <row r="34" spans="1:16" ht="17.399999999999999" customHeight="1">
      <c r="A34" s="28" t="s">
        <v>77</v>
      </c>
      <c r="B34" s="331">
        <v>65.422909010961405</v>
      </c>
      <c r="C34" s="331">
        <v>84.03676608516227</v>
      </c>
      <c r="D34" s="331">
        <v>56.051376493365446</v>
      </c>
      <c r="E34" s="331">
        <v>82.968193424329343</v>
      </c>
      <c r="F34" s="331">
        <v>112.20564780936299</v>
      </c>
      <c r="G34" s="331">
        <v>68.173186479301179</v>
      </c>
      <c r="H34" s="331">
        <v>87.944204583194946</v>
      </c>
      <c r="I34" s="331">
        <v>116.81081618451138</v>
      </c>
      <c r="J34" s="331">
        <v>73.462670191012919</v>
      </c>
      <c r="K34" s="331">
        <v>74.172325976230894</v>
      </c>
      <c r="L34" s="331">
        <v>98.282945328136535</v>
      </c>
      <c r="M34" s="331">
        <v>61.984131210394587</v>
      </c>
      <c r="N34" s="331">
        <v>65.746485077640315</v>
      </c>
      <c r="O34" s="331">
        <v>88.193918407098792</v>
      </c>
      <c r="P34" s="324">
        <v>54.222222222222221</v>
      </c>
    </row>
    <row r="35" spans="1:16" ht="17.399999999999999" customHeight="1">
      <c r="A35" s="29" t="s">
        <v>282</v>
      </c>
      <c r="B35" s="331">
        <v>150.53221852859207</v>
      </c>
      <c r="C35" s="331">
        <v>168.62935534782082</v>
      </c>
      <c r="D35" s="331">
        <v>143.61307092461939</v>
      </c>
      <c r="E35" s="331">
        <v>179.15211970074813</v>
      </c>
      <c r="F35" s="331">
        <v>206.37365241085178</v>
      </c>
      <c r="G35" s="331">
        <v>168.5310159933438</v>
      </c>
      <c r="H35" s="331">
        <v>194.85019362728445</v>
      </c>
      <c r="I35" s="331">
        <v>229.80295566502463</v>
      </c>
      <c r="J35" s="331">
        <v>181.53672952434562</v>
      </c>
      <c r="K35" s="331">
        <v>175.14629948364887</v>
      </c>
      <c r="L35" s="331">
        <v>203.64550597108735</v>
      </c>
      <c r="M35" s="331">
        <v>164.39914671723159</v>
      </c>
      <c r="N35" s="331">
        <v>150.65977418038361</v>
      </c>
      <c r="O35" s="331">
        <v>172.88557213930346</v>
      </c>
      <c r="P35" s="324">
        <v>142.29545029020781</v>
      </c>
    </row>
    <row r="36" spans="1:16" ht="17.399999999999999" customHeight="1">
      <c r="A36" s="144" t="s">
        <v>128</v>
      </c>
      <c r="B36" s="22"/>
      <c r="C36" s="240"/>
      <c r="D36" s="22"/>
      <c r="E36" s="22"/>
      <c r="F36" s="240"/>
      <c r="G36" s="22"/>
      <c r="H36" s="22"/>
      <c r="I36" s="240"/>
      <c r="J36" s="22"/>
      <c r="K36" s="240"/>
      <c r="L36" s="240"/>
      <c r="M36" s="240"/>
      <c r="N36" s="22"/>
      <c r="O36" s="22"/>
      <c r="P36" s="23"/>
    </row>
    <row r="37" spans="1:16" ht="17.399999999999999" customHeight="1"/>
    <row r="38" spans="1:16" ht="17.399999999999999" customHeight="1">
      <c r="A38" s="677"/>
      <c r="B38" s="677"/>
      <c r="C38" s="677"/>
      <c r="D38" s="677"/>
      <c r="E38" s="677"/>
      <c r="F38" s="677"/>
      <c r="G38" s="677"/>
      <c r="H38" s="677"/>
      <c r="I38" s="677"/>
      <c r="J38" s="677"/>
      <c r="K38" s="677"/>
      <c r="L38" s="677"/>
      <c r="M38" s="677"/>
      <c r="N38" s="678"/>
      <c r="O38" s="315"/>
    </row>
    <row r="39" spans="1:16" ht="17.399999999999999" customHeight="1">
      <c r="A39" s="679"/>
      <c r="B39" s="679"/>
      <c r="C39" s="679"/>
      <c r="D39" s="679"/>
      <c r="E39" s="679"/>
      <c r="F39" s="679"/>
      <c r="G39" s="679"/>
      <c r="H39" s="679"/>
      <c r="I39" s="679"/>
      <c r="J39" s="679"/>
      <c r="K39" s="679"/>
      <c r="L39" s="679"/>
      <c r="M39" s="679"/>
      <c r="N39" s="680"/>
      <c r="O39" s="316"/>
    </row>
    <row r="40" spans="1:16" ht="17.399999999999999" customHeight="1"/>
    <row r="41" spans="1:16" ht="17.399999999999999" customHeight="1"/>
    <row r="42" spans="1:16" ht="17.399999999999999" customHeight="1"/>
    <row r="43" spans="1:16" ht="17.399999999999999" customHeight="1"/>
    <row r="44" spans="1:16" ht="17.399999999999999" customHeight="1"/>
    <row r="45" spans="1:16" ht="17.399999999999999" customHeight="1"/>
    <row r="46" spans="1:16" ht="17.399999999999999" customHeight="1"/>
    <row r="47" spans="1:16" ht="17.399999999999999" customHeight="1"/>
    <row r="48" spans="1:16" ht="17.399999999999999" customHeight="1"/>
    <row r="49" ht="17.399999999999999" customHeight="1"/>
    <row r="50" ht="17.399999999999999" customHeight="1"/>
  </sheetData>
  <mergeCells count="14">
    <mergeCell ref="A38:N38"/>
    <mergeCell ref="A39:N39"/>
    <mergeCell ref="A5:A6"/>
    <mergeCell ref="A1:H1"/>
    <mergeCell ref="A2:J2"/>
    <mergeCell ref="A23:N23"/>
    <mergeCell ref="B5:D5"/>
    <mergeCell ref="E5:G5"/>
    <mergeCell ref="H5:J5"/>
    <mergeCell ref="N5:P5"/>
    <mergeCell ref="A7:N7"/>
    <mergeCell ref="A8:N8"/>
    <mergeCell ref="A22:N22"/>
    <mergeCell ref="K5:M5"/>
  </mergeCells>
  <hyperlinks>
    <hyperlink ref="P3" location="'Spis treści'!A1" display="Powrót do spisu treści" xr:uid="{00000000-0004-0000-0700-000000000000}"/>
    <hyperlink ref="P4" location="'Spis treści'!A1" display="Return to list of tables" xr:uid="{734DC11C-BA9E-4654-9FDD-124E73651E2A}"/>
  </hyperlink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O327"/>
  <sheetViews>
    <sheetView topLeftCell="A295" workbookViewId="0">
      <selection activeCell="G4" sqref="G4"/>
    </sheetView>
  </sheetViews>
  <sheetFormatPr defaultColWidth="8.88671875" defaultRowHeight="10.199999999999999"/>
  <cols>
    <col min="1" max="1" width="50.6640625" style="78" customWidth="1"/>
    <col min="2" max="7" width="15.109375" style="78" customWidth="1"/>
    <col min="8" max="8" width="8.88671875" style="78"/>
    <col min="9" max="9" width="8.44140625" style="78" customWidth="1"/>
    <col min="10" max="16384" width="8.88671875" style="78"/>
  </cols>
  <sheetData>
    <row r="1" spans="1:12" ht="31.2" customHeight="1">
      <c r="A1" s="695" t="s">
        <v>599</v>
      </c>
      <c r="B1" s="695"/>
      <c r="C1" s="695"/>
      <c r="D1" s="695"/>
      <c r="E1" s="695"/>
      <c r="F1" s="695"/>
      <c r="G1" s="695"/>
      <c r="I1" s="17"/>
    </row>
    <row r="2" spans="1:12" ht="20.399999999999999" customHeight="1">
      <c r="A2" s="239" t="s">
        <v>600</v>
      </c>
      <c r="B2" s="238"/>
      <c r="C2" s="238"/>
      <c r="D2" s="238"/>
      <c r="E2" s="238"/>
      <c r="F2" s="238"/>
      <c r="G2" s="238"/>
      <c r="I2" s="17"/>
    </row>
    <row r="3" spans="1:12" ht="20.399999999999999" customHeight="1">
      <c r="A3" s="238"/>
      <c r="B3" s="238"/>
      <c r="C3" s="238"/>
      <c r="D3" s="238"/>
      <c r="E3" s="238"/>
      <c r="F3" s="238"/>
      <c r="G3" s="298" t="s">
        <v>280</v>
      </c>
      <c r="I3" s="17"/>
    </row>
    <row r="4" spans="1:12" ht="20.399999999999999" customHeight="1">
      <c r="A4" s="317"/>
      <c r="B4" s="317"/>
      <c r="C4" s="317"/>
      <c r="D4" s="317"/>
      <c r="E4" s="317"/>
      <c r="F4" s="18"/>
      <c r="G4" s="626" t="s">
        <v>281</v>
      </c>
      <c r="H4" s="16"/>
      <c r="I4" s="17"/>
    </row>
    <row r="5" spans="1:12" ht="20.399999999999999" customHeight="1">
      <c r="A5" s="317"/>
      <c r="B5" s="317"/>
      <c r="C5" s="317"/>
      <c r="D5" s="317"/>
      <c r="E5" s="317"/>
      <c r="F5" s="317"/>
      <c r="G5" s="298"/>
      <c r="I5" s="17"/>
    </row>
    <row r="6" spans="1:12" ht="20.399999999999999" customHeight="1">
      <c r="A6" s="668" t="s">
        <v>288</v>
      </c>
      <c r="B6" s="649">
        <v>2014</v>
      </c>
      <c r="C6" s="649"/>
      <c r="D6" s="649"/>
      <c r="E6" s="649">
        <v>2019</v>
      </c>
      <c r="F6" s="649"/>
      <c r="G6" s="658"/>
      <c r="I6" s="155"/>
    </row>
    <row r="7" spans="1:12" ht="60.6" customHeight="1">
      <c r="A7" s="669"/>
      <c r="B7" s="670" t="s">
        <v>307</v>
      </c>
      <c r="C7" s="700" t="s">
        <v>352</v>
      </c>
      <c r="D7" s="701"/>
      <c r="E7" s="670" t="s">
        <v>308</v>
      </c>
      <c r="F7" s="700" t="s">
        <v>352</v>
      </c>
      <c r="G7" s="703"/>
      <c r="H7" s="16"/>
      <c r="I7" s="16"/>
      <c r="J7" s="16"/>
    </row>
    <row r="8" spans="1:12" ht="40.950000000000003" customHeight="1">
      <c r="A8" s="669"/>
      <c r="B8" s="702"/>
      <c r="C8" s="250" t="s">
        <v>309</v>
      </c>
      <c r="D8" s="250" t="s">
        <v>310</v>
      </c>
      <c r="E8" s="702"/>
      <c r="F8" s="250" t="s">
        <v>309</v>
      </c>
      <c r="G8" s="250" t="s">
        <v>311</v>
      </c>
      <c r="H8" s="16"/>
      <c r="I8" s="16"/>
      <c r="J8" s="16"/>
    </row>
    <row r="9" spans="1:12" ht="40.200000000000003" customHeight="1">
      <c r="A9" s="689"/>
      <c r="B9" s="687" t="s">
        <v>312</v>
      </c>
      <c r="C9" s="688"/>
      <c r="D9" s="688"/>
      <c r="E9" s="688"/>
      <c r="F9" s="688"/>
      <c r="G9" s="688"/>
      <c r="H9" s="16"/>
      <c r="I9" s="16"/>
      <c r="J9" s="16"/>
    </row>
    <row r="10" spans="1:12" ht="15.6" customHeight="1">
      <c r="A10" s="704" t="s">
        <v>396</v>
      </c>
      <c r="B10" s="705"/>
      <c r="C10" s="705"/>
      <c r="D10" s="705"/>
      <c r="E10" s="705"/>
      <c r="F10" s="705"/>
      <c r="G10" s="705"/>
      <c r="H10" s="16"/>
      <c r="I10" s="16"/>
      <c r="J10" s="16"/>
      <c r="K10" s="16"/>
      <c r="L10" s="16"/>
    </row>
    <row r="11" spans="1:12" ht="15.6" customHeight="1">
      <c r="A11" s="690" t="s">
        <v>395</v>
      </c>
      <c r="B11" s="690"/>
      <c r="C11" s="690"/>
      <c r="D11" s="690"/>
      <c r="E11" s="690"/>
      <c r="F11" s="690"/>
      <c r="G11" s="690"/>
      <c r="H11" s="16"/>
      <c r="I11" s="16"/>
      <c r="J11" s="16"/>
      <c r="K11" s="16"/>
      <c r="L11" s="16"/>
    </row>
    <row r="12" spans="1:12" ht="15.6" customHeight="1">
      <c r="A12" s="21" t="s">
        <v>393</v>
      </c>
      <c r="B12" s="251">
        <v>100</v>
      </c>
      <c r="C12" s="251">
        <v>100</v>
      </c>
      <c r="D12" s="337">
        <v>100</v>
      </c>
      <c r="E12" s="337">
        <v>100</v>
      </c>
      <c r="F12" s="337">
        <v>100</v>
      </c>
      <c r="G12" s="252">
        <v>100</v>
      </c>
      <c r="H12" s="16"/>
      <c r="I12" s="16"/>
      <c r="J12" s="16"/>
      <c r="K12" s="16"/>
      <c r="L12" s="16"/>
    </row>
    <row r="13" spans="1:12" ht="15.6" customHeight="1">
      <c r="A13" s="142" t="s">
        <v>394</v>
      </c>
      <c r="B13" s="253"/>
      <c r="C13" s="253"/>
      <c r="D13" s="338"/>
      <c r="E13" s="296"/>
      <c r="F13" s="296"/>
      <c r="H13" s="16"/>
      <c r="I13" s="16"/>
      <c r="J13" s="16"/>
      <c r="K13" s="16"/>
      <c r="L13" s="16"/>
    </row>
    <row r="14" spans="1:12" ht="15.6" customHeight="1">
      <c r="A14" s="79" t="s">
        <v>495</v>
      </c>
      <c r="B14" s="253">
        <f>28.7+37.6</f>
        <v>66.3</v>
      </c>
      <c r="C14" s="253">
        <f>5.1+35.7</f>
        <v>40.800000000000004</v>
      </c>
      <c r="D14" s="339">
        <f>2.9+10.4</f>
        <v>13.3</v>
      </c>
      <c r="E14" s="240">
        <v>65.099999999999994</v>
      </c>
      <c r="F14" s="240">
        <v>40.099999999999994</v>
      </c>
      <c r="G14" s="16">
        <v>10.6</v>
      </c>
      <c r="H14" s="16"/>
      <c r="L14" s="16"/>
    </row>
    <row r="15" spans="1:12" ht="15.6" customHeight="1">
      <c r="A15" s="158" t="s">
        <v>496</v>
      </c>
      <c r="B15" s="253"/>
      <c r="C15" s="253"/>
      <c r="D15" s="339"/>
      <c r="E15" s="296"/>
      <c r="F15" s="296"/>
      <c r="H15" s="16"/>
      <c r="L15" s="16"/>
    </row>
    <row r="16" spans="1:12" ht="15.6" customHeight="1">
      <c r="A16" s="79" t="s">
        <v>165</v>
      </c>
      <c r="B16" s="253">
        <v>21.2</v>
      </c>
      <c r="C16" s="253">
        <v>39.200000000000003</v>
      </c>
      <c r="D16" s="340">
        <v>39.200000000000003</v>
      </c>
      <c r="E16" s="240">
        <v>26.3</v>
      </c>
      <c r="F16" s="240">
        <v>48.2</v>
      </c>
      <c r="G16" s="16">
        <v>54.1</v>
      </c>
      <c r="H16" s="16"/>
      <c r="L16" s="16"/>
    </row>
    <row r="17" spans="1:15" ht="15.6" customHeight="1">
      <c r="A17" s="158" t="s">
        <v>166</v>
      </c>
      <c r="B17" s="253"/>
      <c r="C17" s="253"/>
      <c r="D17" s="341"/>
      <c r="E17" s="296"/>
      <c r="F17" s="296"/>
      <c r="H17" s="16"/>
      <c r="I17" s="16"/>
      <c r="J17" s="16"/>
      <c r="K17" s="16"/>
      <c r="L17" s="16"/>
    </row>
    <row r="18" spans="1:15" ht="15.6" customHeight="1">
      <c r="A18" s="79" t="s">
        <v>497</v>
      </c>
      <c r="B18" s="253">
        <f>10+2.6</f>
        <v>12.6</v>
      </c>
      <c r="C18" s="253">
        <f>16.8+3.3</f>
        <v>20.100000000000001</v>
      </c>
      <c r="D18" s="253">
        <f>35+12.5</f>
        <v>47.5</v>
      </c>
      <c r="E18" s="240">
        <v>8.5</v>
      </c>
      <c r="F18" s="240">
        <v>11.7</v>
      </c>
      <c r="G18" s="16">
        <v>35.300000000000004</v>
      </c>
      <c r="H18" s="16"/>
      <c r="I18" s="16"/>
      <c r="J18" s="16"/>
      <c r="K18" s="16"/>
      <c r="L18" s="16"/>
      <c r="O18" s="16"/>
    </row>
    <row r="19" spans="1:15" ht="15.6" customHeight="1">
      <c r="A19" s="158" t="s">
        <v>498</v>
      </c>
      <c r="B19" s="253"/>
      <c r="C19" s="253"/>
      <c r="D19" s="253"/>
      <c r="E19" s="253"/>
      <c r="F19" s="261"/>
      <c r="G19" s="236"/>
      <c r="H19" s="16"/>
      <c r="I19" s="16"/>
      <c r="J19" s="16"/>
      <c r="K19" s="16"/>
      <c r="L19" s="16"/>
    </row>
    <row r="20" spans="1:15" ht="15.6" customHeight="1">
      <c r="A20" s="693" t="s">
        <v>436</v>
      </c>
      <c r="B20" s="706"/>
      <c r="C20" s="706"/>
      <c r="D20" s="706"/>
      <c r="E20" s="706"/>
      <c r="F20" s="706"/>
      <c r="G20" s="706"/>
      <c r="H20" s="16"/>
      <c r="I20" s="16"/>
      <c r="J20" s="16"/>
      <c r="K20" s="16"/>
      <c r="L20" s="16"/>
    </row>
    <row r="21" spans="1:15" ht="15.6" customHeight="1">
      <c r="A21" s="690" t="s">
        <v>397</v>
      </c>
      <c r="B21" s="690"/>
      <c r="C21" s="690"/>
      <c r="D21" s="690"/>
      <c r="E21" s="690"/>
      <c r="F21" s="690"/>
      <c r="G21" s="690"/>
      <c r="H21" s="16"/>
      <c r="I21" s="16"/>
      <c r="J21" s="16"/>
      <c r="K21" s="16"/>
      <c r="L21" s="16"/>
    </row>
    <row r="22" spans="1:15" ht="15.6" customHeight="1">
      <c r="A22" s="21" t="s">
        <v>393</v>
      </c>
      <c r="B22" s="251">
        <v>100</v>
      </c>
      <c r="C22" s="251">
        <v>100</v>
      </c>
      <c r="D22" s="334">
        <v>100</v>
      </c>
      <c r="E22" s="334">
        <v>100</v>
      </c>
      <c r="F22" s="334">
        <v>100</v>
      </c>
      <c r="G22" s="257">
        <v>100</v>
      </c>
      <c r="H22" s="16"/>
      <c r="I22" s="16"/>
      <c r="J22" s="16"/>
      <c r="K22" s="16"/>
      <c r="L22" s="16"/>
    </row>
    <row r="23" spans="1:15" ht="15.6" customHeight="1">
      <c r="A23" s="142" t="s">
        <v>394</v>
      </c>
      <c r="B23" s="253"/>
      <c r="C23" s="253"/>
      <c r="D23" s="335"/>
      <c r="E23" s="296"/>
      <c r="F23" s="296"/>
      <c r="H23" s="16"/>
      <c r="I23" s="16"/>
      <c r="J23" s="16"/>
      <c r="K23" s="16"/>
      <c r="L23" s="16"/>
    </row>
    <row r="24" spans="1:15" s="159" customFormat="1" ht="15.6" customHeight="1">
      <c r="A24" s="79" t="s">
        <v>167</v>
      </c>
      <c r="B24" s="253">
        <v>46.6</v>
      </c>
      <c r="C24" s="253">
        <v>73.599999999999994</v>
      </c>
      <c r="D24" s="336">
        <v>92.9</v>
      </c>
      <c r="E24" s="336">
        <v>45.5</v>
      </c>
      <c r="F24" s="336">
        <v>74.2</v>
      </c>
      <c r="G24" s="258">
        <v>90.6</v>
      </c>
      <c r="H24" s="26"/>
      <c r="I24" s="26"/>
      <c r="J24" s="26"/>
      <c r="K24" s="26"/>
      <c r="L24" s="26"/>
    </row>
    <row r="25" spans="1:15" s="159" customFormat="1" ht="15.6" customHeight="1">
      <c r="A25" s="158" t="s">
        <v>168</v>
      </c>
      <c r="B25" s="253"/>
      <c r="C25" s="253"/>
      <c r="D25" s="253"/>
      <c r="E25" s="253"/>
      <c r="F25" s="253"/>
      <c r="G25" s="259"/>
      <c r="H25" s="26"/>
      <c r="I25" s="26"/>
      <c r="J25" s="26"/>
      <c r="K25" s="26"/>
      <c r="L25" s="26"/>
    </row>
    <row r="26" spans="1:15" ht="15.6" customHeight="1">
      <c r="A26" s="693" t="s">
        <v>437</v>
      </c>
      <c r="B26" s="706"/>
      <c r="C26" s="706"/>
      <c r="D26" s="706"/>
      <c r="E26" s="706"/>
      <c r="F26" s="706"/>
      <c r="G26" s="706"/>
      <c r="H26" s="16"/>
      <c r="I26" s="16"/>
      <c r="J26" s="16"/>
      <c r="K26" s="16"/>
      <c r="L26" s="16"/>
    </row>
    <row r="27" spans="1:15" ht="15.6" customHeight="1">
      <c r="A27" s="690" t="s">
        <v>398</v>
      </c>
      <c r="B27" s="690"/>
      <c r="C27" s="690"/>
      <c r="D27" s="690"/>
      <c r="E27" s="690"/>
      <c r="F27" s="690"/>
      <c r="G27" s="690"/>
      <c r="H27" s="16"/>
      <c r="I27" s="16"/>
      <c r="J27" s="16"/>
      <c r="K27" s="16"/>
      <c r="L27" s="16"/>
    </row>
    <row r="28" spans="1:15" ht="15.6" customHeight="1">
      <c r="A28" s="21" t="s">
        <v>393</v>
      </c>
      <c r="B28" s="251">
        <v>100</v>
      </c>
      <c r="C28" s="251">
        <v>100</v>
      </c>
      <c r="D28" s="252">
        <v>100</v>
      </c>
      <c r="E28" s="251">
        <v>100</v>
      </c>
      <c r="F28" s="251">
        <v>100</v>
      </c>
      <c r="G28" s="252">
        <v>100</v>
      </c>
      <c r="H28" s="16"/>
      <c r="I28" s="16"/>
      <c r="J28" s="16"/>
      <c r="K28" s="16"/>
      <c r="L28" s="16"/>
    </row>
    <row r="29" spans="1:15" ht="15.6" customHeight="1">
      <c r="A29" s="142" t="s">
        <v>394</v>
      </c>
      <c r="B29" s="253"/>
      <c r="C29" s="253"/>
      <c r="D29" s="254"/>
      <c r="E29" s="253"/>
      <c r="F29" s="253"/>
      <c r="G29" s="254"/>
      <c r="H29" s="16"/>
      <c r="I29" s="16"/>
      <c r="J29" s="16"/>
      <c r="K29" s="16"/>
      <c r="L29" s="16"/>
    </row>
    <row r="30" spans="1:15" ht="15.6" customHeight="1">
      <c r="A30" s="79" t="s">
        <v>257</v>
      </c>
      <c r="B30" s="253">
        <v>47.6</v>
      </c>
      <c r="C30" s="253">
        <v>75</v>
      </c>
      <c r="D30" s="255">
        <v>92.9</v>
      </c>
      <c r="E30" s="253">
        <v>49</v>
      </c>
      <c r="F30" s="253">
        <v>76.2</v>
      </c>
      <c r="G30" s="255">
        <v>92.6</v>
      </c>
      <c r="H30" s="16"/>
      <c r="I30" s="16"/>
      <c r="J30" s="16"/>
      <c r="K30" s="16"/>
      <c r="L30" s="16"/>
    </row>
    <row r="31" spans="1:15" ht="15.6" customHeight="1">
      <c r="A31" s="158" t="s">
        <v>169</v>
      </c>
      <c r="B31" s="253"/>
      <c r="C31" s="253"/>
      <c r="D31" s="253"/>
      <c r="E31" s="253"/>
      <c r="F31" s="253"/>
      <c r="G31" s="256"/>
      <c r="H31" s="16"/>
      <c r="I31" s="16"/>
      <c r="J31" s="16"/>
      <c r="K31" s="16"/>
      <c r="L31" s="16"/>
    </row>
    <row r="32" spans="1:15" ht="15.6" customHeight="1">
      <c r="A32" s="693" t="s">
        <v>399</v>
      </c>
      <c r="B32" s="694"/>
      <c r="C32" s="694"/>
      <c r="D32" s="694"/>
      <c r="E32" s="694"/>
      <c r="F32" s="694"/>
      <c r="G32" s="694"/>
      <c r="H32" s="16"/>
      <c r="I32" s="16"/>
      <c r="J32" s="16"/>
      <c r="K32" s="16"/>
      <c r="L32" s="16"/>
    </row>
    <row r="33" spans="1:12" ht="15.6" customHeight="1">
      <c r="A33" s="690" t="s">
        <v>400</v>
      </c>
      <c r="B33" s="690"/>
      <c r="C33" s="690"/>
      <c r="D33" s="690"/>
      <c r="E33" s="690"/>
      <c r="F33" s="690"/>
      <c r="G33" s="690"/>
      <c r="H33" s="16"/>
      <c r="I33" s="16"/>
      <c r="J33" s="16"/>
      <c r="K33" s="16"/>
      <c r="L33" s="16"/>
    </row>
    <row r="34" spans="1:12" ht="15.6" customHeight="1">
      <c r="A34" s="79" t="s">
        <v>258</v>
      </c>
      <c r="B34" s="253">
        <v>9.8000000000000007</v>
      </c>
      <c r="C34" s="253">
        <v>14.7</v>
      </c>
      <c r="D34" s="260">
        <v>36.6</v>
      </c>
      <c r="E34" s="253">
        <v>7.5</v>
      </c>
      <c r="F34" s="253">
        <v>9.3000000000000007</v>
      </c>
      <c r="G34" s="236">
        <v>35.6</v>
      </c>
      <c r="H34" s="16"/>
      <c r="I34" s="16"/>
      <c r="J34" s="16"/>
      <c r="K34" s="16"/>
      <c r="L34" s="16"/>
    </row>
    <row r="35" spans="1:12" ht="15.6" customHeight="1">
      <c r="A35" s="158" t="s">
        <v>182</v>
      </c>
      <c r="B35" s="253"/>
      <c r="C35" s="253"/>
      <c r="E35" s="253"/>
      <c r="F35" s="253"/>
      <c r="G35" s="236"/>
      <c r="H35" s="16"/>
      <c r="I35" s="16"/>
      <c r="J35" s="16"/>
      <c r="K35" s="16"/>
      <c r="L35" s="16"/>
    </row>
    <row r="36" spans="1:12" ht="15.6" customHeight="1">
      <c r="A36" s="79" t="s">
        <v>174</v>
      </c>
      <c r="B36" s="253">
        <v>21.8</v>
      </c>
      <c r="C36" s="253">
        <v>37.6</v>
      </c>
      <c r="D36" s="260">
        <v>55.3</v>
      </c>
      <c r="E36" s="253">
        <v>26.4</v>
      </c>
      <c r="F36" s="253">
        <v>43.9</v>
      </c>
      <c r="G36" s="236">
        <v>65.400000000000006</v>
      </c>
      <c r="H36" s="16"/>
      <c r="I36" s="16"/>
      <c r="J36" s="16"/>
      <c r="K36" s="16"/>
      <c r="L36" s="16"/>
    </row>
    <row r="37" spans="1:12" ht="15.6" customHeight="1">
      <c r="A37" s="158" t="s">
        <v>175</v>
      </c>
      <c r="B37" s="253"/>
      <c r="C37" s="253"/>
      <c r="E37" s="253"/>
      <c r="F37" s="253"/>
      <c r="G37" s="236"/>
      <c r="H37" s="16"/>
      <c r="I37" s="16"/>
      <c r="J37" s="16"/>
      <c r="K37" s="16"/>
      <c r="L37" s="16"/>
    </row>
    <row r="38" spans="1:12" ht="15.6" customHeight="1">
      <c r="A38" s="79" t="s">
        <v>259</v>
      </c>
      <c r="B38" s="253">
        <v>14.3</v>
      </c>
      <c r="C38" s="253">
        <v>23.5</v>
      </c>
      <c r="D38" s="260">
        <v>45</v>
      </c>
      <c r="E38" s="253">
        <v>15.5</v>
      </c>
      <c r="F38" s="253">
        <v>25</v>
      </c>
      <c r="G38" s="236">
        <v>51</v>
      </c>
      <c r="H38" s="16"/>
      <c r="I38" s="16"/>
      <c r="J38" s="16"/>
      <c r="K38" s="16"/>
      <c r="L38" s="16"/>
    </row>
    <row r="39" spans="1:12" ht="15.6" customHeight="1">
      <c r="A39" s="158" t="s">
        <v>176</v>
      </c>
      <c r="B39" s="253"/>
      <c r="C39" s="253"/>
      <c r="E39" s="253"/>
      <c r="F39" s="253"/>
      <c r="G39" s="236"/>
      <c r="H39" s="16"/>
      <c r="I39" s="16"/>
      <c r="J39" s="16"/>
      <c r="K39" s="16"/>
      <c r="L39" s="16"/>
    </row>
    <row r="40" spans="1:12" ht="15.6" customHeight="1">
      <c r="A40" s="79" t="s">
        <v>260</v>
      </c>
      <c r="B40" s="253">
        <v>19.7</v>
      </c>
      <c r="C40" s="253">
        <v>31.6</v>
      </c>
      <c r="D40" s="260">
        <v>38.6</v>
      </c>
      <c r="E40" s="253">
        <v>25.8</v>
      </c>
      <c r="F40" s="253">
        <v>34.4</v>
      </c>
      <c r="G40" s="236">
        <v>45.3</v>
      </c>
      <c r="H40" s="16"/>
      <c r="I40" s="16"/>
      <c r="J40" s="16"/>
      <c r="K40" s="16"/>
      <c r="L40" s="16"/>
    </row>
    <row r="41" spans="1:12" ht="15.6" customHeight="1">
      <c r="A41" s="158" t="s">
        <v>177</v>
      </c>
      <c r="B41" s="253"/>
      <c r="C41" s="261"/>
      <c r="E41" s="253"/>
      <c r="F41" s="253"/>
      <c r="G41" s="236"/>
      <c r="H41" s="16"/>
      <c r="I41" s="16"/>
      <c r="J41" s="16"/>
      <c r="K41" s="16"/>
      <c r="L41" s="16"/>
    </row>
    <row r="42" spans="1:12" ht="15.6" customHeight="1">
      <c r="A42" s="79" t="s">
        <v>178</v>
      </c>
      <c r="B42" s="253">
        <v>14.1</v>
      </c>
      <c r="C42" s="261">
        <v>21.5</v>
      </c>
      <c r="D42" s="260">
        <v>30.6</v>
      </c>
      <c r="E42" s="253">
        <v>15.7</v>
      </c>
      <c r="F42" s="253">
        <v>22.3</v>
      </c>
      <c r="G42" s="236">
        <v>34.1</v>
      </c>
      <c r="H42" s="16"/>
      <c r="I42" s="16"/>
      <c r="J42" s="16"/>
      <c r="K42" s="16"/>
      <c r="L42" s="16"/>
    </row>
    <row r="43" spans="1:12" ht="15.6" customHeight="1">
      <c r="A43" s="158" t="s">
        <v>179</v>
      </c>
      <c r="B43" s="253"/>
      <c r="C43" s="261"/>
      <c r="E43" s="253"/>
      <c r="F43" s="253"/>
      <c r="G43" s="236"/>
      <c r="H43" s="16"/>
      <c r="I43" s="16"/>
      <c r="J43" s="16"/>
      <c r="K43" s="16"/>
      <c r="L43" s="16"/>
    </row>
    <row r="44" spans="1:12" s="159" customFormat="1" ht="15.6" customHeight="1">
      <c r="A44" s="79" t="s">
        <v>180</v>
      </c>
      <c r="B44" s="253">
        <v>14.2</v>
      </c>
      <c r="C44" s="261">
        <v>21.8</v>
      </c>
      <c r="D44" s="262">
        <v>27.2</v>
      </c>
      <c r="E44" s="253">
        <v>16.100000000000001</v>
      </c>
      <c r="F44" s="253">
        <v>19.8</v>
      </c>
      <c r="G44" s="236">
        <v>31.4</v>
      </c>
      <c r="H44" s="26"/>
      <c r="I44" s="26"/>
      <c r="J44" s="26"/>
      <c r="K44" s="26"/>
      <c r="L44" s="26"/>
    </row>
    <row r="45" spans="1:12" s="159" customFormat="1" ht="15.6" customHeight="1">
      <c r="A45" s="158" t="s">
        <v>181</v>
      </c>
      <c r="B45" s="253"/>
      <c r="C45" s="253"/>
      <c r="D45" s="253"/>
      <c r="E45" s="253"/>
      <c r="F45" s="253"/>
      <c r="G45" s="236"/>
      <c r="H45" s="26"/>
      <c r="I45" s="26"/>
      <c r="J45" s="26"/>
      <c r="K45" s="26"/>
      <c r="L45" s="26"/>
    </row>
    <row r="46" spans="1:12" s="159" customFormat="1" ht="15.6" customHeight="1">
      <c r="A46" s="79" t="s">
        <v>261</v>
      </c>
      <c r="B46" s="253">
        <v>5.4</v>
      </c>
      <c r="C46" s="253">
        <v>8.8000000000000007</v>
      </c>
      <c r="D46" s="253">
        <v>14.6</v>
      </c>
      <c r="E46" s="253">
        <v>8.1</v>
      </c>
      <c r="F46" s="253">
        <v>11.9</v>
      </c>
      <c r="G46" s="236">
        <v>23.3</v>
      </c>
      <c r="H46" s="26"/>
      <c r="I46" s="26"/>
      <c r="J46" s="26"/>
      <c r="K46" s="26"/>
      <c r="L46" s="26"/>
    </row>
    <row r="47" spans="1:12" s="159" customFormat="1" ht="15.6" customHeight="1">
      <c r="A47" s="158" t="s">
        <v>163</v>
      </c>
      <c r="B47" s="253"/>
      <c r="C47" s="253"/>
      <c r="D47" s="253"/>
      <c r="E47" s="253"/>
      <c r="F47" s="253"/>
      <c r="G47" s="236"/>
      <c r="H47" s="26"/>
      <c r="I47" s="26"/>
      <c r="J47" s="26"/>
      <c r="K47" s="26"/>
      <c r="L47" s="26"/>
    </row>
    <row r="48" spans="1:12" s="159" customFormat="1" ht="15.6" customHeight="1">
      <c r="A48" s="79" t="s">
        <v>593</v>
      </c>
      <c r="B48" s="253">
        <v>5.6</v>
      </c>
      <c r="C48" s="253">
        <v>7.8</v>
      </c>
      <c r="D48" s="253">
        <v>5.6</v>
      </c>
      <c r="E48" s="253">
        <v>4.4000000000000004</v>
      </c>
      <c r="F48" s="253">
        <v>3.9</v>
      </c>
      <c r="G48" s="236">
        <v>7.4</v>
      </c>
      <c r="H48" s="26"/>
      <c r="I48" s="26"/>
      <c r="J48" s="26"/>
      <c r="K48" s="26"/>
      <c r="L48" s="26"/>
    </row>
    <row r="49" spans="1:12" s="159" customFormat="1" ht="15.6" customHeight="1">
      <c r="A49" s="158" t="s">
        <v>594</v>
      </c>
      <c r="B49" s="253"/>
      <c r="C49" s="253"/>
      <c r="D49" s="253"/>
      <c r="E49" s="253"/>
      <c r="F49" s="253"/>
      <c r="G49" s="236"/>
      <c r="H49" s="26"/>
      <c r="I49" s="26"/>
      <c r="J49" s="26"/>
      <c r="K49" s="26"/>
      <c r="L49" s="26"/>
    </row>
    <row r="50" spans="1:12" s="159" customFormat="1" ht="15.6" customHeight="1">
      <c r="A50" s="79" t="s">
        <v>595</v>
      </c>
      <c r="B50" s="253">
        <v>2.4</v>
      </c>
      <c r="C50" s="253">
        <v>2.4</v>
      </c>
      <c r="D50" s="253">
        <v>11.7</v>
      </c>
      <c r="E50" s="253">
        <v>4.4000000000000004</v>
      </c>
      <c r="F50" s="253">
        <v>4.3</v>
      </c>
      <c r="G50" s="236">
        <v>20.9</v>
      </c>
      <c r="H50" s="26"/>
      <c r="I50" s="26"/>
      <c r="J50" s="26"/>
      <c r="K50" s="26"/>
      <c r="L50" s="26"/>
    </row>
    <row r="51" spans="1:12" s="159" customFormat="1" ht="15.6" customHeight="1">
      <c r="A51" s="158" t="s">
        <v>596</v>
      </c>
      <c r="B51" s="253"/>
      <c r="C51" s="253"/>
      <c r="D51" s="253"/>
      <c r="E51" s="253"/>
      <c r="F51" s="253"/>
      <c r="G51" s="236"/>
      <c r="H51" s="26"/>
      <c r="I51" s="26"/>
      <c r="J51" s="26"/>
      <c r="K51" s="26"/>
      <c r="L51" s="26"/>
    </row>
    <row r="52" spans="1:12" s="159" customFormat="1" ht="15.6" customHeight="1">
      <c r="A52" s="79" t="s">
        <v>585</v>
      </c>
      <c r="B52" s="253">
        <v>3</v>
      </c>
      <c r="C52" s="253">
        <v>3.9</v>
      </c>
      <c r="D52" s="253">
        <v>9.8000000000000007</v>
      </c>
      <c r="E52" s="253">
        <v>4.2</v>
      </c>
      <c r="F52" s="253">
        <v>7.8</v>
      </c>
      <c r="G52" s="236">
        <v>14.1</v>
      </c>
      <c r="H52" s="26"/>
      <c r="I52" s="26"/>
      <c r="J52" s="26"/>
      <c r="K52" s="26"/>
      <c r="L52" s="26"/>
    </row>
    <row r="53" spans="1:12" s="159" customFormat="1" ht="15.6" customHeight="1">
      <c r="A53" s="158" t="s">
        <v>586</v>
      </c>
      <c r="B53" s="253"/>
      <c r="C53" s="253"/>
      <c r="D53" s="253"/>
      <c r="E53" s="253"/>
      <c r="F53" s="253"/>
      <c r="G53" s="236"/>
      <c r="H53" s="26"/>
      <c r="I53" s="26"/>
      <c r="J53" s="26"/>
      <c r="K53" s="26"/>
      <c r="L53" s="26"/>
    </row>
    <row r="54" spans="1:12" s="159" customFormat="1" ht="15.6" customHeight="1">
      <c r="A54" s="79" t="s">
        <v>587</v>
      </c>
      <c r="B54" s="253">
        <v>6.7</v>
      </c>
      <c r="C54" s="253">
        <v>7.6</v>
      </c>
      <c r="D54" s="253">
        <v>11.5</v>
      </c>
      <c r="E54" s="253">
        <v>7.9</v>
      </c>
      <c r="F54" s="253">
        <v>7</v>
      </c>
      <c r="G54" s="236">
        <v>11.5</v>
      </c>
      <c r="H54" s="26"/>
      <c r="I54" s="26"/>
      <c r="J54" s="26"/>
      <c r="K54" s="26"/>
      <c r="L54" s="26"/>
    </row>
    <row r="55" spans="1:12" s="159" customFormat="1" ht="15.6" customHeight="1">
      <c r="A55" s="158" t="s">
        <v>588</v>
      </c>
      <c r="B55" s="253"/>
      <c r="C55" s="253"/>
      <c r="D55" s="253"/>
      <c r="E55" s="253"/>
      <c r="F55" s="253"/>
      <c r="G55" s="236"/>
      <c r="H55" s="26"/>
      <c r="I55" s="26"/>
      <c r="J55" s="26"/>
      <c r="K55" s="26"/>
      <c r="L55" s="26"/>
    </row>
    <row r="56" spans="1:12" s="159" customFormat="1" ht="15.6" customHeight="1">
      <c r="A56" s="79" t="s">
        <v>589</v>
      </c>
      <c r="B56" s="253">
        <v>3.7</v>
      </c>
      <c r="C56" s="253">
        <v>5.5</v>
      </c>
      <c r="D56" s="253">
        <v>6.8</v>
      </c>
      <c r="E56" s="253">
        <v>4.2</v>
      </c>
      <c r="F56" s="253">
        <v>3.3</v>
      </c>
      <c r="G56" s="236">
        <v>7.4</v>
      </c>
      <c r="H56" s="26"/>
      <c r="I56" s="26"/>
      <c r="J56" s="26"/>
      <c r="K56" s="26"/>
      <c r="L56" s="26"/>
    </row>
    <row r="57" spans="1:12" s="159" customFormat="1" ht="15.6" customHeight="1">
      <c r="A57" s="158" t="s">
        <v>590</v>
      </c>
      <c r="B57" s="253"/>
      <c r="C57" s="253"/>
      <c r="D57" s="253"/>
      <c r="E57" s="253"/>
      <c r="F57" s="253"/>
      <c r="G57" s="236"/>
      <c r="H57" s="26"/>
      <c r="I57" s="26"/>
      <c r="J57" s="26"/>
      <c r="K57" s="26"/>
      <c r="L57" s="26"/>
    </row>
    <row r="58" spans="1:12" s="159" customFormat="1" ht="15.6" customHeight="1">
      <c r="A58" s="79" t="s">
        <v>591</v>
      </c>
      <c r="B58" s="253">
        <v>6.4</v>
      </c>
      <c r="C58" s="253">
        <v>9.5</v>
      </c>
      <c r="D58" s="253">
        <v>6.2</v>
      </c>
      <c r="E58" s="253">
        <v>9.4</v>
      </c>
      <c r="F58" s="253">
        <v>12.8</v>
      </c>
      <c r="G58" s="236">
        <v>14.4</v>
      </c>
      <c r="H58" s="26"/>
      <c r="I58" s="26"/>
      <c r="J58" s="26"/>
      <c r="K58" s="26"/>
      <c r="L58" s="26"/>
    </row>
    <row r="59" spans="1:12" s="159" customFormat="1" ht="15.6" customHeight="1">
      <c r="A59" s="158" t="s">
        <v>592</v>
      </c>
      <c r="B59" s="253"/>
      <c r="C59" s="253"/>
      <c r="D59" s="253"/>
      <c r="E59" s="253"/>
      <c r="F59" s="253"/>
      <c r="G59" s="236"/>
      <c r="H59" s="26"/>
      <c r="I59" s="26"/>
      <c r="J59" s="26"/>
      <c r="K59" s="26"/>
      <c r="L59" s="26"/>
    </row>
    <row r="60" spans="1:12" ht="15.6" customHeight="1">
      <c r="A60" s="693" t="s">
        <v>438</v>
      </c>
      <c r="B60" s="694"/>
      <c r="C60" s="694"/>
      <c r="D60" s="694"/>
      <c r="E60" s="694"/>
      <c r="F60" s="694"/>
      <c r="G60" s="694"/>
      <c r="H60" s="16"/>
      <c r="I60" s="16"/>
      <c r="J60" s="16"/>
      <c r="K60" s="16"/>
      <c r="L60" s="16"/>
    </row>
    <row r="61" spans="1:12" ht="15.6" customHeight="1">
      <c r="A61" s="690" t="s">
        <v>401</v>
      </c>
      <c r="B61" s="690"/>
      <c r="C61" s="690"/>
      <c r="D61" s="690"/>
      <c r="E61" s="690"/>
      <c r="F61" s="690"/>
      <c r="G61" s="690"/>
      <c r="H61" s="16"/>
      <c r="I61" s="16"/>
      <c r="J61" s="16"/>
      <c r="K61" s="16"/>
      <c r="L61" s="16"/>
    </row>
    <row r="62" spans="1:12" ht="15.6" customHeight="1">
      <c r="A62" s="21" t="s">
        <v>393</v>
      </c>
      <c r="B62" s="251">
        <v>100</v>
      </c>
      <c r="C62" s="251">
        <v>100</v>
      </c>
      <c r="D62" s="257">
        <v>100</v>
      </c>
      <c r="E62" s="251">
        <v>100</v>
      </c>
      <c r="F62" s="251">
        <v>100</v>
      </c>
      <c r="G62" s="257">
        <v>100</v>
      </c>
      <c r="H62" s="16"/>
      <c r="I62" s="16"/>
      <c r="J62" s="16"/>
      <c r="K62" s="16"/>
      <c r="L62" s="16"/>
    </row>
    <row r="63" spans="1:12" ht="15.6" customHeight="1">
      <c r="A63" s="142" t="s">
        <v>394</v>
      </c>
      <c r="B63" s="253"/>
      <c r="C63" s="261"/>
      <c r="D63" s="343"/>
      <c r="E63" s="343"/>
      <c r="F63" s="343"/>
      <c r="G63" s="263"/>
      <c r="H63" s="16"/>
      <c r="I63" s="16"/>
      <c r="J63" s="16"/>
      <c r="K63" s="16"/>
      <c r="L63" s="16"/>
    </row>
    <row r="64" spans="1:12" ht="15.6" customHeight="1">
      <c r="A64" s="342" t="s">
        <v>597</v>
      </c>
      <c r="B64" s="261">
        <v>3.1</v>
      </c>
      <c r="C64" s="261">
        <v>0.4</v>
      </c>
      <c r="D64" s="343">
        <v>0.9</v>
      </c>
      <c r="E64" s="343">
        <v>2.6</v>
      </c>
      <c r="F64" s="343">
        <v>2</v>
      </c>
      <c r="G64" s="263">
        <v>2.1</v>
      </c>
      <c r="H64" s="16"/>
      <c r="I64" s="16"/>
      <c r="J64" s="16"/>
      <c r="K64" s="16"/>
      <c r="L64" s="16"/>
    </row>
    <row r="65" spans="1:12" ht="15.6" customHeight="1">
      <c r="A65" s="293" t="s">
        <v>598</v>
      </c>
      <c r="B65" s="261"/>
      <c r="C65" s="261"/>
      <c r="D65" s="343"/>
      <c r="E65" s="343"/>
      <c r="F65" s="343"/>
      <c r="G65" s="263"/>
      <c r="H65" s="16"/>
      <c r="I65" s="16"/>
      <c r="J65" s="16"/>
      <c r="K65" s="16"/>
      <c r="L65" s="16"/>
    </row>
    <row r="66" spans="1:12" ht="15.6" customHeight="1">
      <c r="A66" s="342" t="s">
        <v>313</v>
      </c>
      <c r="B66" s="261">
        <v>43</v>
      </c>
      <c r="C66" s="261">
        <v>32</v>
      </c>
      <c r="D66" s="344">
        <v>32.1</v>
      </c>
      <c r="E66" s="343">
        <v>42</v>
      </c>
      <c r="F66" s="343">
        <v>28.2</v>
      </c>
      <c r="G66" s="263">
        <v>30.7</v>
      </c>
      <c r="H66" s="16"/>
      <c r="I66" s="16"/>
      <c r="J66" s="16"/>
      <c r="K66" s="16"/>
      <c r="L66" s="16"/>
    </row>
    <row r="67" spans="1:12" ht="15.6" customHeight="1">
      <c r="A67" s="293" t="s">
        <v>183</v>
      </c>
      <c r="B67" s="261"/>
      <c r="C67" s="261"/>
      <c r="D67" s="344"/>
      <c r="E67" s="343"/>
      <c r="F67" s="343"/>
      <c r="G67" s="263"/>
      <c r="H67" s="16"/>
      <c r="I67" s="16"/>
      <c r="J67" s="16"/>
      <c r="K67" s="16"/>
      <c r="L67" s="16"/>
    </row>
    <row r="68" spans="1:12" ht="15.6" customHeight="1">
      <c r="A68" s="342" t="s">
        <v>262</v>
      </c>
      <c r="B68" s="261">
        <v>37.5</v>
      </c>
      <c r="C68" s="261">
        <v>43.7</v>
      </c>
      <c r="D68" s="344">
        <v>45</v>
      </c>
      <c r="E68" s="343">
        <v>40.4</v>
      </c>
      <c r="F68" s="343">
        <v>46.9</v>
      </c>
      <c r="G68" s="263">
        <v>40.9</v>
      </c>
      <c r="H68" s="16"/>
      <c r="I68" s="16"/>
      <c r="J68" s="16"/>
      <c r="K68" s="16"/>
      <c r="L68" s="16"/>
    </row>
    <row r="69" spans="1:12" ht="15.6" customHeight="1">
      <c r="A69" s="293" t="s">
        <v>184</v>
      </c>
      <c r="B69" s="261"/>
      <c r="C69" s="261"/>
      <c r="D69" s="344"/>
      <c r="E69" s="343"/>
      <c r="F69" s="343"/>
      <c r="G69" s="263"/>
      <c r="H69" s="16"/>
      <c r="I69" s="16"/>
      <c r="J69" s="16"/>
      <c r="K69" s="16"/>
      <c r="L69" s="16"/>
    </row>
    <row r="70" spans="1:12" ht="15.6" customHeight="1">
      <c r="A70" s="342" t="s">
        <v>263</v>
      </c>
      <c r="B70" s="261">
        <v>16.399999999999999</v>
      </c>
      <c r="C70" s="261">
        <v>24</v>
      </c>
      <c r="D70" s="344">
        <v>22</v>
      </c>
      <c r="E70" s="343">
        <v>14.9</v>
      </c>
      <c r="F70" s="343">
        <v>23</v>
      </c>
      <c r="G70" s="263">
        <v>26.3</v>
      </c>
      <c r="H70" s="16"/>
      <c r="I70" s="16"/>
      <c r="J70" s="16"/>
      <c r="K70" s="16"/>
      <c r="L70" s="16"/>
    </row>
    <row r="71" spans="1:12" ht="15.6" customHeight="1">
      <c r="A71" s="293" t="s">
        <v>185</v>
      </c>
      <c r="B71" s="261"/>
      <c r="C71" s="253"/>
      <c r="D71" s="253"/>
      <c r="E71" s="343"/>
      <c r="F71" s="343"/>
      <c r="G71" s="263"/>
      <c r="H71" s="16"/>
      <c r="I71" s="16"/>
      <c r="J71" s="16"/>
      <c r="K71" s="16"/>
      <c r="L71" s="16"/>
    </row>
    <row r="72" spans="1:12" ht="15.6" customHeight="1">
      <c r="A72" s="693" t="s">
        <v>439</v>
      </c>
      <c r="B72" s="694"/>
      <c r="C72" s="694"/>
      <c r="D72" s="694"/>
      <c r="E72" s="694"/>
      <c r="F72" s="694"/>
      <c r="G72" s="694"/>
      <c r="H72" s="16"/>
      <c r="I72" s="16"/>
      <c r="J72" s="16"/>
      <c r="K72" s="16"/>
      <c r="L72" s="16"/>
    </row>
    <row r="73" spans="1:12" ht="15.6" customHeight="1">
      <c r="A73" s="690" t="s">
        <v>402</v>
      </c>
      <c r="B73" s="690"/>
      <c r="C73" s="690"/>
      <c r="D73" s="690"/>
      <c r="E73" s="690"/>
      <c r="F73" s="690"/>
      <c r="G73" s="690"/>
      <c r="H73" s="16"/>
      <c r="I73" s="16"/>
      <c r="J73" s="16"/>
      <c r="K73" s="16"/>
      <c r="L73" s="16"/>
    </row>
    <row r="74" spans="1:12" ht="15.6" customHeight="1">
      <c r="A74" s="21" t="s">
        <v>393</v>
      </c>
      <c r="B74" s="251">
        <v>100</v>
      </c>
      <c r="C74" s="251">
        <v>100</v>
      </c>
      <c r="D74" s="252">
        <v>100</v>
      </c>
      <c r="E74" s="251">
        <v>100</v>
      </c>
      <c r="F74" s="251">
        <v>100</v>
      </c>
      <c r="G74" s="252">
        <v>100</v>
      </c>
      <c r="H74" s="16"/>
      <c r="I74" s="16"/>
      <c r="J74" s="16"/>
      <c r="K74" s="16"/>
      <c r="L74" s="16"/>
    </row>
    <row r="75" spans="1:12" ht="15.6" customHeight="1">
      <c r="A75" s="145" t="s">
        <v>394</v>
      </c>
      <c r="B75" s="261"/>
      <c r="C75" s="261"/>
      <c r="D75" s="261"/>
      <c r="E75" s="261"/>
      <c r="F75" s="261"/>
      <c r="G75" s="266"/>
      <c r="H75" s="16"/>
      <c r="I75" s="16"/>
      <c r="J75" s="16"/>
      <c r="K75" s="16"/>
      <c r="L75" s="16"/>
    </row>
    <row r="76" spans="1:12" ht="15.6" customHeight="1">
      <c r="A76" s="342" t="s">
        <v>264</v>
      </c>
      <c r="B76" s="261">
        <v>50.2</v>
      </c>
      <c r="C76" s="261">
        <v>51.5</v>
      </c>
      <c r="D76" s="261">
        <v>37.1</v>
      </c>
      <c r="E76" s="261">
        <v>37.6</v>
      </c>
      <c r="F76" s="261">
        <v>35.799999999999997</v>
      </c>
      <c r="G76" s="265">
        <v>37.5</v>
      </c>
      <c r="H76" s="16"/>
      <c r="I76" s="16"/>
      <c r="J76" s="16"/>
      <c r="K76" s="16"/>
      <c r="L76" s="16"/>
    </row>
    <row r="77" spans="1:12" ht="15.6" customHeight="1">
      <c r="A77" s="293" t="s">
        <v>171</v>
      </c>
      <c r="B77" s="261"/>
      <c r="C77" s="261"/>
      <c r="D77" s="261"/>
      <c r="E77" s="261"/>
      <c r="F77" s="261"/>
      <c r="G77" s="265"/>
      <c r="H77" s="16"/>
      <c r="I77" s="16"/>
      <c r="J77" s="16"/>
      <c r="K77" s="16"/>
      <c r="L77" s="16"/>
    </row>
    <row r="78" spans="1:12" ht="15.6" customHeight="1">
      <c r="A78" s="342" t="s">
        <v>265</v>
      </c>
      <c r="B78" s="261">
        <v>28.5</v>
      </c>
      <c r="C78" s="261">
        <v>24.7</v>
      </c>
      <c r="D78" s="261">
        <v>30.9</v>
      </c>
      <c r="E78" s="261">
        <v>29.5</v>
      </c>
      <c r="F78" s="261">
        <v>28.5</v>
      </c>
      <c r="G78" s="265">
        <v>24.3</v>
      </c>
      <c r="H78" s="16"/>
      <c r="I78" s="16"/>
      <c r="J78" s="16"/>
      <c r="K78" s="16"/>
      <c r="L78" s="16"/>
    </row>
    <row r="79" spans="1:12" ht="15.6" customHeight="1">
      <c r="A79" s="293" t="s">
        <v>172</v>
      </c>
      <c r="B79" s="261"/>
      <c r="C79" s="261"/>
      <c r="D79" s="261"/>
      <c r="E79" s="261"/>
      <c r="F79" s="261"/>
      <c r="G79" s="265"/>
      <c r="H79" s="16"/>
      <c r="I79" s="16"/>
      <c r="J79" s="16"/>
      <c r="K79" s="16"/>
      <c r="L79" s="16"/>
    </row>
    <row r="80" spans="1:12" ht="15.6" customHeight="1">
      <c r="A80" s="342" t="s">
        <v>266</v>
      </c>
      <c r="B80" s="261">
        <v>16.899999999999999</v>
      </c>
      <c r="C80" s="261">
        <v>20.399999999999999</v>
      </c>
      <c r="D80" s="261">
        <v>20.9</v>
      </c>
      <c r="E80" s="261">
        <v>26.9</v>
      </c>
      <c r="F80" s="261">
        <v>27.2</v>
      </c>
      <c r="G80" s="265">
        <v>28.9</v>
      </c>
      <c r="H80" s="16"/>
      <c r="I80" s="16"/>
      <c r="J80" s="16"/>
      <c r="K80" s="16"/>
      <c r="L80" s="16"/>
    </row>
    <row r="81" spans="1:12" ht="15.6" customHeight="1">
      <c r="A81" s="293" t="s">
        <v>173</v>
      </c>
      <c r="B81" s="261"/>
      <c r="C81" s="261"/>
      <c r="D81" s="261"/>
      <c r="E81" s="261"/>
      <c r="F81" s="261"/>
      <c r="G81" s="255"/>
      <c r="H81" s="16"/>
      <c r="I81" s="16"/>
      <c r="J81" s="16"/>
      <c r="K81" s="16"/>
      <c r="L81" s="16"/>
    </row>
    <row r="82" spans="1:12" ht="15.6" customHeight="1">
      <c r="A82" s="342" t="s">
        <v>602</v>
      </c>
      <c r="B82" s="261">
        <v>4.0999999999999996</v>
      </c>
      <c r="C82" s="261">
        <v>3.3</v>
      </c>
      <c r="D82" s="261">
        <v>10.3</v>
      </c>
      <c r="E82" s="261">
        <v>6</v>
      </c>
      <c r="F82" s="261">
        <v>8.5</v>
      </c>
      <c r="G82" s="265">
        <v>9.4</v>
      </c>
      <c r="H82" s="16"/>
      <c r="I82" s="16"/>
      <c r="J82" s="16"/>
      <c r="K82" s="16"/>
      <c r="L82" s="16"/>
    </row>
    <row r="83" spans="1:12" ht="15.6" customHeight="1">
      <c r="A83" s="293" t="s">
        <v>601</v>
      </c>
      <c r="B83" s="261"/>
      <c r="C83" s="261"/>
      <c r="D83" s="261"/>
      <c r="E83" s="261"/>
      <c r="F83" s="261"/>
      <c r="G83" s="265"/>
      <c r="H83" s="16"/>
      <c r="I83" s="16"/>
      <c r="J83" s="16"/>
      <c r="K83" s="16"/>
      <c r="L83" s="16"/>
    </row>
    <row r="84" spans="1:12" ht="15.6" customHeight="1">
      <c r="A84" s="696" t="s">
        <v>403</v>
      </c>
      <c r="B84" s="694"/>
      <c r="C84" s="694"/>
      <c r="D84" s="694"/>
      <c r="E84" s="694"/>
      <c r="F84" s="694"/>
      <c r="G84" s="694"/>
      <c r="H84" s="16"/>
      <c r="I84" s="16"/>
      <c r="J84" s="16"/>
      <c r="K84" s="16"/>
      <c r="L84" s="16"/>
    </row>
    <row r="85" spans="1:12" ht="15.6" customHeight="1">
      <c r="A85" s="690" t="s">
        <v>404</v>
      </c>
      <c r="B85" s="690"/>
      <c r="C85" s="690"/>
      <c r="D85" s="690"/>
      <c r="E85" s="690"/>
      <c r="F85" s="690"/>
      <c r="G85" s="690"/>
      <c r="H85" s="16"/>
      <c r="I85" s="16"/>
      <c r="J85" s="16"/>
      <c r="K85" s="16"/>
      <c r="L85" s="16"/>
    </row>
    <row r="86" spans="1:12" ht="15.6" customHeight="1">
      <c r="A86" s="58" t="s">
        <v>393</v>
      </c>
      <c r="B86" s="269">
        <v>100</v>
      </c>
      <c r="C86" s="251">
        <v>100</v>
      </c>
      <c r="D86" s="252">
        <v>100</v>
      </c>
      <c r="E86" s="251">
        <v>100</v>
      </c>
      <c r="F86" s="251">
        <v>100</v>
      </c>
      <c r="G86" s="252">
        <v>100</v>
      </c>
      <c r="H86" s="16"/>
      <c r="I86" s="16"/>
      <c r="J86" s="16"/>
      <c r="K86" s="16"/>
      <c r="L86" s="16"/>
    </row>
    <row r="87" spans="1:12" ht="15.6" customHeight="1">
      <c r="A87" s="145" t="s">
        <v>394</v>
      </c>
      <c r="B87" s="261"/>
      <c r="C87" s="261"/>
      <c r="D87" s="261"/>
      <c r="E87" s="261"/>
      <c r="F87" s="261"/>
      <c r="G87" s="265"/>
      <c r="H87" s="16"/>
      <c r="I87" s="16"/>
      <c r="J87" s="16"/>
      <c r="K87" s="16"/>
      <c r="L87" s="16"/>
    </row>
    <row r="88" spans="1:12" ht="15.6" customHeight="1">
      <c r="A88" s="342" t="s">
        <v>264</v>
      </c>
      <c r="B88" s="261">
        <v>42.7</v>
      </c>
      <c r="C88" s="261">
        <v>41</v>
      </c>
      <c r="D88" s="261">
        <v>33.5</v>
      </c>
      <c r="E88" s="261">
        <v>32.299999999999997</v>
      </c>
      <c r="F88" s="261">
        <v>31.7</v>
      </c>
      <c r="G88" s="265">
        <v>28.1</v>
      </c>
      <c r="H88" s="16"/>
      <c r="I88" s="16"/>
      <c r="J88" s="16"/>
      <c r="K88" s="16"/>
      <c r="L88" s="16"/>
    </row>
    <row r="89" spans="1:12" ht="15.6" customHeight="1">
      <c r="A89" s="293" t="s">
        <v>171</v>
      </c>
      <c r="B89" s="261"/>
      <c r="C89" s="261"/>
      <c r="D89" s="261"/>
      <c r="E89" s="261"/>
      <c r="F89" s="261"/>
      <c r="G89" s="265"/>
      <c r="H89" s="16"/>
      <c r="I89" s="16"/>
      <c r="J89" s="16"/>
      <c r="K89" s="16"/>
      <c r="L89" s="16"/>
    </row>
    <row r="90" spans="1:12" ht="15.6" customHeight="1">
      <c r="A90" s="342" t="s">
        <v>265</v>
      </c>
      <c r="B90" s="261">
        <v>31.9</v>
      </c>
      <c r="C90" s="261">
        <v>30.5</v>
      </c>
      <c r="D90" s="261">
        <v>30.2</v>
      </c>
      <c r="E90" s="261">
        <v>31.3</v>
      </c>
      <c r="F90" s="261">
        <v>30.1</v>
      </c>
      <c r="G90" s="265">
        <v>33</v>
      </c>
      <c r="H90" s="16"/>
      <c r="I90" s="16"/>
      <c r="J90" s="16"/>
      <c r="K90" s="16"/>
      <c r="L90" s="16"/>
    </row>
    <row r="91" spans="1:12" ht="15.6" customHeight="1">
      <c r="A91" s="293" t="s">
        <v>172</v>
      </c>
      <c r="B91" s="261"/>
      <c r="C91" s="261"/>
      <c r="D91" s="261"/>
      <c r="E91" s="261"/>
      <c r="F91" s="261"/>
      <c r="G91" s="265"/>
      <c r="H91" s="16"/>
      <c r="I91" s="16"/>
      <c r="J91" s="16"/>
      <c r="K91" s="16"/>
      <c r="L91" s="16"/>
    </row>
    <row r="92" spans="1:12" ht="15.6" customHeight="1">
      <c r="A92" s="342" t="s">
        <v>266</v>
      </c>
      <c r="B92" s="261">
        <v>20.8</v>
      </c>
      <c r="C92" s="261">
        <v>22.8</v>
      </c>
      <c r="D92" s="261">
        <v>27.3</v>
      </c>
      <c r="E92" s="261">
        <v>32.9</v>
      </c>
      <c r="F92" s="261">
        <v>34.1</v>
      </c>
      <c r="G92" s="265">
        <v>32.4</v>
      </c>
      <c r="H92" s="16"/>
      <c r="I92" s="16"/>
      <c r="J92" s="16"/>
      <c r="K92" s="16"/>
      <c r="L92" s="16"/>
    </row>
    <row r="93" spans="1:12" ht="15.6" customHeight="1">
      <c r="A93" s="293" t="s">
        <v>173</v>
      </c>
      <c r="B93" s="261"/>
      <c r="C93" s="261"/>
      <c r="D93" s="261"/>
      <c r="E93" s="261"/>
      <c r="F93" s="261"/>
      <c r="G93" s="265"/>
      <c r="H93" s="16"/>
      <c r="I93" s="16"/>
      <c r="J93" s="16"/>
      <c r="K93" s="16"/>
      <c r="L93" s="16"/>
    </row>
    <row r="94" spans="1:12" ht="15.6" customHeight="1">
      <c r="A94" s="342" t="s">
        <v>602</v>
      </c>
      <c r="B94" s="261">
        <v>4.3</v>
      </c>
      <c r="C94" s="261">
        <v>5.7</v>
      </c>
      <c r="D94" s="261">
        <v>7.8</v>
      </c>
      <c r="E94" s="261">
        <v>3.2</v>
      </c>
      <c r="F94" s="261">
        <v>4.2</v>
      </c>
      <c r="G94" s="265">
        <v>6.5</v>
      </c>
      <c r="H94" s="16"/>
      <c r="I94" s="16"/>
      <c r="J94" s="16"/>
      <c r="K94" s="16"/>
      <c r="L94" s="16"/>
    </row>
    <row r="95" spans="1:12" ht="15.6" customHeight="1">
      <c r="A95" s="293" t="s">
        <v>601</v>
      </c>
      <c r="B95" s="261"/>
      <c r="C95" s="261"/>
      <c r="D95" s="261"/>
      <c r="E95" s="261"/>
      <c r="F95" s="261"/>
      <c r="G95" s="265"/>
      <c r="H95" s="16"/>
      <c r="I95" s="16"/>
      <c r="J95" s="16"/>
      <c r="K95" s="16"/>
      <c r="L95" s="16"/>
    </row>
    <row r="96" spans="1:12" ht="15.6" customHeight="1">
      <c r="A96" s="697" t="s">
        <v>440</v>
      </c>
      <c r="B96" s="694"/>
      <c r="C96" s="694"/>
      <c r="D96" s="694"/>
      <c r="E96" s="694"/>
      <c r="F96" s="694"/>
      <c r="G96" s="694"/>
      <c r="H96" s="16"/>
      <c r="I96" s="16"/>
      <c r="J96" s="16"/>
      <c r="K96" s="16"/>
      <c r="L96" s="16"/>
    </row>
    <row r="97" spans="1:12" ht="15.6" customHeight="1">
      <c r="A97" s="690" t="s">
        <v>405</v>
      </c>
      <c r="B97" s="690"/>
      <c r="C97" s="690"/>
      <c r="D97" s="690"/>
      <c r="E97" s="690"/>
      <c r="F97" s="690"/>
      <c r="G97" s="690"/>
      <c r="H97" s="16"/>
      <c r="I97" s="16"/>
      <c r="J97" s="16"/>
      <c r="K97" s="16"/>
      <c r="L97" s="16"/>
    </row>
    <row r="98" spans="1:12" ht="15.6" customHeight="1">
      <c r="A98" s="58" t="s">
        <v>393</v>
      </c>
      <c r="B98" s="269">
        <v>100</v>
      </c>
      <c r="C98" s="251">
        <v>100</v>
      </c>
      <c r="D98" s="252">
        <v>100</v>
      </c>
      <c r="E98" s="251">
        <v>100</v>
      </c>
      <c r="F98" s="251">
        <v>100</v>
      </c>
      <c r="G98" s="252">
        <v>100</v>
      </c>
      <c r="H98" s="16"/>
      <c r="I98" s="16"/>
      <c r="J98" s="16"/>
      <c r="K98" s="16"/>
      <c r="L98" s="16"/>
    </row>
    <row r="99" spans="1:12" ht="15.6" customHeight="1">
      <c r="A99" s="145" t="s">
        <v>394</v>
      </c>
      <c r="B99" s="261"/>
      <c r="C99" s="261"/>
      <c r="D99" s="266"/>
      <c r="E99" s="261"/>
      <c r="F99" s="261"/>
      <c r="G99" s="266"/>
      <c r="H99" s="16"/>
      <c r="I99" s="16"/>
      <c r="J99" s="16"/>
      <c r="K99" s="16"/>
      <c r="L99" s="16"/>
    </row>
    <row r="100" spans="1:12" ht="15.6" customHeight="1">
      <c r="A100" s="342" t="s">
        <v>267</v>
      </c>
      <c r="B100" s="261">
        <v>77.8</v>
      </c>
      <c r="C100" s="261">
        <v>74.5</v>
      </c>
      <c r="D100" s="264">
        <v>91.2</v>
      </c>
      <c r="E100" s="261">
        <v>84</v>
      </c>
      <c r="F100" s="261">
        <v>81.400000000000006</v>
      </c>
      <c r="G100" s="264">
        <v>93.9</v>
      </c>
      <c r="H100" s="16"/>
      <c r="I100" s="16"/>
      <c r="J100" s="16"/>
      <c r="K100" s="16"/>
      <c r="L100" s="16"/>
    </row>
    <row r="101" spans="1:12" ht="15.6" customHeight="1">
      <c r="A101" s="293" t="s">
        <v>170</v>
      </c>
      <c r="B101" s="261"/>
      <c r="C101" s="253"/>
      <c r="D101" s="253"/>
      <c r="E101" s="253"/>
      <c r="F101" s="253"/>
      <c r="G101" s="264"/>
      <c r="H101" s="16"/>
      <c r="I101" s="16"/>
      <c r="J101" s="16"/>
      <c r="K101" s="16"/>
      <c r="L101" s="16"/>
    </row>
    <row r="102" spans="1:12" ht="15.6" customHeight="1">
      <c r="A102" s="696" t="s">
        <v>441</v>
      </c>
      <c r="B102" s="694"/>
      <c r="C102" s="694"/>
      <c r="D102" s="694"/>
      <c r="E102" s="694"/>
      <c r="F102" s="694"/>
      <c r="G102" s="694"/>
      <c r="H102" s="16"/>
      <c r="I102" s="16"/>
      <c r="J102" s="16"/>
      <c r="K102" s="16"/>
      <c r="L102" s="16"/>
    </row>
    <row r="103" spans="1:12" ht="15.6" customHeight="1">
      <c r="A103" s="690" t="s">
        <v>406</v>
      </c>
      <c r="B103" s="690"/>
      <c r="C103" s="690"/>
      <c r="D103" s="690"/>
      <c r="E103" s="690"/>
      <c r="F103" s="690"/>
      <c r="G103" s="690"/>
      <c r="H103" s="16"/>
      <c r="I103" s="16"/>
      <c r="J103" s="16"/>
      <c r="K103" s="16"/>
      <c r="L103" s="16"/>
    </row>
    <row r="104" spans="1:12" ht="15.6" customHeight="1">
      <c r="A104" s="58" t="s">
        <v>393</v>
      </c>
      <c r="B104" s="269">
        <v>100</v>
      </c>
      <c r="C104" s="251">
        <v>100</v>
      </c>
      <c r="D104" s="337">
        <v>100</v>
      </c>
      <c r="E104" s="269">
        <v>100</v>
      </c>
      <c r="F104" s="251">
        <v>100</v>
      </c>
      <c r="G104" s="252">
        <v>100</v>
      </c>
      <c r="H104" s="16"/>
      <c r="I104" s="16"/>
      <c r="J104" s="16"/>
      <c r="K104" s="16"/>
      <c r="L104" s="16"/>
    </row>
    <row r="105" spans="1:12" ht="15.6" customHeight="1">
      <c r="A105" s="145" t="s">
        <v>394</v>
      </c>
      <c r="B105" s="261"/>
      <c r="C105" s="261"/>
      <c r="D105" s="338"/>
      <c r="E105" s="261"/>
      <c r="F105" s="261"/>
      <c r="G105" s="265"/>
      <c r="H105" s="16"/>
      <c r="I105" s="16"/>
      <c r="J105" s="16"/>
      <c r="K105" s="16"/>
      <c r="L105" s="16"/>
    </row>
    <row r="106" spans="1:12" ht="15.6" customHeight="1">
      <c r="A106" s="342" t="s">
        <v>186</v>
      </c>
      <c r="B106" s="261"/>
      <c r="C106" s="261"/>
      <c r="D106" s="341"/>
      <c r="E106" s="261"/>
      <c r="F106" s="261"/>
      <c r="G106" s="265"/>
      <c r="H106" s="16"/>
      <c r="I106" s="16"/>
      <c r="J106" s="16"/>
      <c r="K106" s="16"/>
      <c r="L106" s="16"/>
    </row>
    <row r="107" spans="1:12" ht="15.6" customHeight="1">
      <c r="A107" s="293" t="s">
        <v>187</v>
      </c>
      <c r="B107" s="261"/>
      <c r="C107" s="261"/>
      <c r="D107" s="341"/>
      <c r="E107" s="261"/>
      <c r="F107" s="261"/>
      <c r="G107" s="265"/>
      <c r="H107" s="16"/>
      <c r="I107" s="16"/>
      <c r="J107" s="16"/>
      <c r="K107" s="16"/>
      <c r="L107" s="16"/>
    </row>
    <row r="108" spans="1:12" ht="15.6" customHeight="1">
      <c r="A108" s="342" t="s">
        <v>268</v>
      </c>
      <c r="B108" s="261">
        <v>65.400000000000006</v>
      </c>
      <c r="C108" s="261">
        <v>65.3</v>
      </c>
      <c r="D108" s="341">
        <v>26.1</v>
      </c>
      <c r="E108" s="261">
        <v>74.099999999999994</v>
      </c>
      <c r="F108" s="261">
        <v>73.7</v>
      </c>
      <c r="G108" s="265">
        <v>42.8</v>
      </c>
      <c r="H108" s="16"/>
      <c r="I108" s="16"/>
      <c r="J108" s="16"/>
      <c r="K108" s="16"/>
      <c r="L108" s="16"/>
    </row>
    <row r="109" spans="1:12" ht="15.6" customHeight="1">
      <c r="A109" s="293" t="s">
        <v>188</v>
      </c>
      <c r="B109" s="261"/>
      <c r="C109" s="261"/>
      <c r="D109" s="341"/>
      <c r="E109" s="261"/>
      <c r="F109" s="261"/>
      <c r="G109" s="265"/>
      <c r="H109" s="16"/>
      <c r="I109" s="16"/>
      <c r="J109" s="16"/>
      <c r="K109" s="16"/>
      <c r="L109" s="16"/>
    </row>
    <row r="110" spans="1:12" ht="15.6" customHeight="1">
      <c r="A110" s="342" t="s">
        <v>269</v>
      </c>
      <c r="B110" s="261">
        <v>42</v>
      </c>
      <c r="C110" s="261">
        <v>42.1</v>
      </c>
      <c r="D110" s="341">
        <v>20.2</v>
      </c>
      <c r="E110" s="261">
        <v>40.6</v>
      </c>
      <c r="F110" s="261">
        <v>46.4</v>
      </c>
      <c r="G110" s="265">
        <v>31.8</v>
      </c>
      <c r="H110" s="16"/>
      <c r="I110" s="16"/>
      <c r="J110" s="16"/>
      <c r="K110" s="16"/>
      <c r="L110" s="16"/>
    </row>
    <row r="111" spans="1:12" ht="15.6" customHeight="1">
      <c r="A111" s="293" t="s">
        <v>190</v>
      </c>
      <c r="B111" s="261"/>
      <c r="C111" s="261"/>
      <c r="D111" s="341"/>
      <c r="E111" s="261"/>
      <c r="F111" s="261"/>
      <c r="G111" s="265"/>
      <c r="H111" s="16"/>
      <c r="I111" s="16"/>
      <c r="J111" s="16"/>
      <c r="K111" s="16"/>
      <c r="L111" s="16"/>
    </row>
    <row r="112" spans="1:12" ht="15.6" customHeight="1">
      <c r="A112" s="342" t="s">
        <v>270</v>
      </c>
      <c r="B112" s="261">
        <v>34.6</v>
      </c>
      <c r="C112" s="261">
        <v>34.700000000000003</v>
      </c>
      <c r="D112" s="341">
        <v>73.900000000000006</v>
      </c>
      <c r="E112" s="261">
        <v>25.9</v>
      </c>
      <c r="F112" s="261">
        <v>26.3</v>
      </c>
      <c r="G112" s="265">
        <v>57.2</v>
      </c>
      <c r="H112" s="16"/>
      <c r="I112" s="16"/>
      <c r="J112" s="16"/>
      <c r="K112" s="16"/>
      <c r="L112" s="16"/>
    </row>
    <row r="113" spans="1:12" ht="15.6" customHeight="1">
      <c r="A113" s="293" t="s">
        <v>189</v>
      </c>
      <c r="B113" s="261"/>
      <c r="C113" s="253"/>
      <c r="D113" s="253"/>
      <c r="E113" s="261"/>
      <c r="F113" s="261"/>
      <c r="G113" s="265"/>
      <c r="H113" s="16"/>
      <c r="I113" s="16"/>
      <c r="J113" s="16"/>
      <c r="K113" s="16"/>
      <c r="L113" s="16"/>
    </row>
    <row r="114" spans="1:12" ht="15.6" customHeight="1">
      <c r="A114" s="698" t="s">
        <v>407</v>
      </c>
      <c r="B114" s="699"/>
      <c r="C114" s="699"/>
      <c r="D114" s="699"/>
      <c r="E114" s="699"/>
      <c r="F114" s="699"/>
      <c r="G114" s="699"/>
      <c r="H114" s="16"/>
      <c r="I114" s="16"/>
      <c r="J114" s="16"/>
      <c r="K114" s="16"/>
      <c r="L114" s="16"/>
    </row>
    <row r="115" spans="1:12" ht="15.6" customHeight="1">
      <c r="A115" s="692" t="s">
        <v>408</v>
      </c>
      <c r="B115" s="692"/>
      <c r="C115" s="692"/>
      <c r="D115" s="692"/>
      <c r="E115" s="692"/>
      <c r="F115" s="692"/>
      <c r="G115" s="692"/>
      <c r="H115" s="16"/>
      <c r="I115" s="16"/>
      <c r="J115" s="16"/>
      <c r="K115" s="16"/>
      <c r="L115" s="16"/>
    </row>
    <row r="116" spans="1:12" ht="15.6" customHeight="1">
      <c r="A116" s="58" t="s">
        <v>393</v>
      </c>
      <c r="B116" s="269">
        <v>100</v>
      </c>
      <c r="C116" s="251">
        <v>100</v>
      </c>
      <c r="D116" s="270">
        <v>100</v>
      </c>
      <c r="E116" s="251">
        <v>100</v>
      </c>
      <c r="F116" s="251">
        <v>100</v>
      </c>
      <c r="G116" s="270">
        <v>100</v>
      </c>
      <c r="H116" s="16"/>
      <c r="I116" s="16"/>
      <c r="J116" s="16"/>
      <c r="K116" s="16"/>
      <c r="L116" s="16"/>
    </row>
    <row r="117" spans="1:12" ht="15.6" customHeight="1">
      <c r="A117" s="345" t="s">
        <v>394</v>
      </c>
      <c r="B117" s="261"/>
      <c r="C117" s="261"/>
      <c r="D117" s="261"/>
      <c r="E117" s="261"/>
      <c r="F117" s="261"/>
      <c r="G117" s="265"/>
      <c r="H117" s="16"/>
      <c r="I117" s="16"/>
      <c r="J117" s="16"/>
      <c r="K117" s="16"/>
      <c r="L117" s="16"/>
    </row>
    <row r="118" spans="1:12" ht="15.6" customHeight="1">
      <c r="A118" s="346" t="s">
        <v>514</v>
      </c>
      <c r="B118" s="261">
        <v>23.1</v>
      </c>
      <c r="C118" s="261">
        <v>36.700000000000003</v>
      </c>
      <c r="D118" s="261">
        <v>71.400000000000006</v>
      </c>
      <c r="E118" s="261">
        <v>24.4</v>
      </c>
      <c r="F118" s="261">
        <v>34.200000000000003</v>
      </c>
      <c r="G118" s="265">
        <v>74.3</v>
      </c>
      <c r="H118" s="16"/>
      <c r="I118" s="16"/>
      <c r="J118" s="16"/>
      <c r="K118" s="16"/>
      <c r="L118" s="16"/>
    </row>
    <row r="119" spans="1:12" ht="15.6" customHeight="1">
      <c r="A119" s="347" t="s">
        <v>191</v>
      </c>
      <c r="B119" s="261"/>
      <c r="C119" s="261"/>
      <c r="D119" s="261"/>
      <c r="E119" s="261"/>
      <c r="F119" s="261"/>
      <c r="G119" s="265"/>
      <c r="H119" s="16"/>
      <c r="I119" s="16"/>
      <c r="J119" s="16"/>
      <c r="K119" s="16"/>
      <c r="L119" s="16"/>
    </row>
    <row r="120" spans="1:12" ht="15.6" customHeight="1">
      <c r="A120" s="346" t="s">
        <v>192</v>
      </c>
      <c r="B120" s="261">
        <v>6.9</v>
      </c>
      <c r="C120" s="261">
        <v>8.6999999999999993</v>
      </c>
      <c r="D120" s="261">
        <v>28.3</v>
      </c>
      <c r="E120" s="261">
        <v>6.1</v>
      </c>
      <c r="F120" s="261">
        <v>7.3</v>
      </c>
      <c r="G120" s="265">
        <v>29</v>
      </c>
      <c r="H120" s="16"/>
      <c r="I120" s="16"/>
      <c r="J120" s="16"/>
      <c r="K120" s="16"/>
      <c r="L120" s="16"/>
    </row>
    <row r="121" spans="1:12" ht="15.6" customHeight="1">
      <c r="A121" s="347" t="s">
        <v>193</v>
      </c>
      <c r="B121" s="261"/>
      <c r="C121" s="261"/>
      <c r="D121" s="261"/>
      <c r="E121" s="261"/>
      <c r="F121" s="261"/>
      <c r="G121" s="265"/>
      <c r="H121" s="16"/>
      <c r="I121" s="16"/>
      <c r="J121" s="16"/>
      <c r="K121" s="16"/>
      <c r="L121" s="16"/>
    </row>
    <row r="122" spans="1:12" ht="15.6" customHeight="1">
      <c r="A122" s="346" t="s">
        <v>515</v>
      </c>
      <c r="B122" s="261">
        <v>16.2</v>
      </c>
      <c r="C122" s="261">
        <v>28</v>
      </c>
      <c r="D122" s="261">
        <v>43.1</v>
      </c>
      <c r="E122" s="261">
        <v>18.3</v>
      </c>
      <c r="F122" s="261">
        <v>27</v>
      </c>
      <c r="G122" s="265">
        <v>45.3</v>
      </c>
      <c r="H122" s="16"/>
      <c r="I122" s="16"/>
      <c r="J122" s="16"/>
      <c r="K122" s="16"/>
      <c r="L122" s="16"/>
    </row>
    <row r="123" spans="1:12" ht="15.6" customHeight="1">
      <c r="A123" s="347" t="s">
        <v>194</v>
      </c>
      <c r="B123" s="261"/>
      <c r="C123" s="261"/>
      <c r="D123" s="261"/>
      <c r="E123" s="261"/>
      <c r="F123" s="261"/>
      <c r="G123" s="265"/>
      <c r="H123" s="16"/>
      <c r="I123" s="16"/>
      <c r="J123" s="16"/>
      <c r="K123" s="16"/>
      <c r="L123" s="16"/>
    </row>
    <row r="124" spans="1:12" ht="15.6" customHeight="1">
      <c r="A124" s="346" t="s">
        <v>516</v>
      </c>
      <c r="B124" s="261">
        <v>76.900000000000006</v>
      </c>
      <c r="C124" s="261">
        <v>63.3</v>
      </c>
      <c r="D124" s="261">
        <v>28.6</v>
      </c>
      <c r="E124" s="261">
        <v>75.599999999999994</v>
      </c>
      <c r="F124" s="261">
        <v>65.8</v>
      </c>
      <c r="G124" s="265">
        <v>25.7</v>
      </c>
      <c r="H124" s="16"/>
      <c r="I124" s="16"/>
      <c r="J124" s="16"/>
      <c r="K124" s="16"/>
      <c r="L124" s="16"/>
    </row>
    <row r="125" spans="1:12" ht="15.6" customHeight="1">
      <c r="A125" s="347" t="s">
        <v>195</v>
      </c>
      <c r="B125" s="261"/>
      <c r="C125" s="253"/>
      <c r="D125" s="261"/>
      <c r="E125" s="261"/>
      <c r="F125" s="261"/>
      <c r="G125" s="265"/>
      <c r="H125" s="16"/>
      <c r="I125" s="16"/>
      <c r="J125" s="16"/>
      <c r="K125" s="16"/>
      <c r="L125" s="16"/>
    </row>
    <row r="126" spans="1:12" ht="15.6" customHeight="1">
      <c r="A126" s="698" t="s">
        <v>409</v>
      </c>
      <c r="B126" s="699"/>
      <c r="C126" s="699"/>
      <c r="D126" s="699"/>
      <c r="E126" s="699"/>
      <c r="F126" s="699"/>
      <c r="G126" s="699"/>
      <c r="H126" s="16"/>
      <c r="I126" s="16"/>
      <c r="J126" s="16"/>
      <c r="K126" s="16"/>
      <c r="L126" s="16"/>
    </row>
    <row r="127" spans="1:12" ht="15.6" customHeight="1">
      <c r="A127" s="692" t="s">
        <v>410</v>
      </c>
      <c r="B127" s="692"/>
      <c r="C127" s="692"/>
      <c r="D127" s="692"/>
      <c r="E127" s="692"/>
      <c r="F127" s="692"/>
      <c r="G127" s="692"/>
      <c r="H127" s="16"/>
      <c r="I127" s="16"/>
      <c r="J127" s="16"/>
      <c r="K127" s="16"/>
      <c r="L127" s="16"/>
    </row>
    <row r="128" spans="1:12" ht="15.6" customHeight="1">
      <c r="A128" s="58" t="s">
        <v>393</v>
      </c>
      <c r="B128" s="269">
        <v>100</v>
      </c>
      <c r="C128" s="251">
        <v>100</v>
      </c>
      <c r="D128" s="270">
        <v>100</v>
      </c>
      <c r="E128" s="251">
        <v>100</v>
      </c>
      <c r="F128" s="251">
        <v>100</v>
      </c>
      <c r="G128" s="270">
        <v>100</v>
      </c>
      <c r="H128" s="16"/>
      <c r="I128" s="16"/>
      <c r="J128" s="16"/>
      <c r="K128" s="16"/>
      <c r="L128" s="16"/>
    </row>
    <row r="129" spans="1:12" ht="15.6" customHeight="1">
      <c r="A129" s="345" t="s">
        <v>394</v>
      </c>
      <c r="B129" s="261"/>
      <c r="C129" s="261"/>
      <c r="D129" s="261"/>
      <c r="E129" s="261"/>
      <c r="F129" s="261"/>
      <c r="G129" s="265"/>
      <c r="H129" s="16"/>
      <c r="I129" s="16"/>
      <c r="J129" s="16"/>
      <c r="K129" s="16"/>
      <c r="L129" s="16"/>
    </row>
    <row r="130" spans="1:12" ht="15.6" customHeight="1">
      <c r="A130" s="295" t="s">
        <v>517</v>
      </c>
      <c r="B130" s="261">
        <v>13.7</v>
      </c>
      <c r="C130" s="261">
        <v>21.5</v>
      </c>
      <c r="D130" s="261">
        <v>42.9</v>
      </c>
      <c r="E130" s="261">
        <v>15.5</v>
      </c>
      <c r="F130" s="261">
        <v>17.7</v>
      </c>
      <c r="G130" s="265">
        <v>46.5</v>
      </c>
      <c r="H130" s="16"/>
      <c r="I130" s="16"/>
      <c r="J130" s="16"/>
      <c r="K130" s="16"/>
      <c r="L130" s="16"/>
    </row>
    <row r="131" spans="1:12" ht="15.6" customHeight="1">
      <c r="A131" s="294" t="s">
        <v>201</v>
      </c>
      <c r="B131" s="261"/>
      <c r="C131" s="261"/>
      <c r="D131" s="261"/>
      <c r="E131" s="261"/>
      <c r="F131" s="261"/>
      <c r="G131" s="265"/>
      <c r="H131" s="16"/>
      <c r="I131" s="16"/>
      <c r="J131" s="16"/>
      <c r="K131" s="16"/>
      <c r="L131" s="16"/>
    </row>
    <row r="132" spans="1:12" ht="15.6" customHeight="1">
      <c r="A132" s="295" t="s">
        <v>528</v>
      </c>
      <c r="B132" s="261"/>
      <c r="C132" s="261"/>
      <c r="D132" s="261"/>
      <c r="E132" s="261"/>
      <c r="F132" s="261"/>
      <c r="G132" s="265"/>
      <c r="H132" s="16"/>
      <c r="I132" s="16"/>
      <c r="J132" s="16"/>
      <c r="K132" s="16"/>
      <c r="L132" s="16"/>
    </row>
    <row r="133" spans="1:12" ht="15.6" customHeight="1">
      <c r="A133" s="294" t="s">
        <v>4</v>
      </c>
      <c r="B133" s="261"/>
      <c r="C133" s="261"/>
      <c r="D133" s="261"/>
      <c r="E133" s="261"/>
      <c r="F133" s="261"/>
      <c r="G133" s="265"/>
      <c r="H133" s="16"/>
      <c r="I133" s="16"/>
      <c r="J133" s="16"/>
      <c r="K133" s="16"/>
      <c r="L133" s="16"/>
    </row>
    <row r="134" spans="1:12" ht="15.6" customHeight="1">
      <c r="A134" s="295" t="s">
        <v>518</v>
      </c>
      <c r="B134" s="261">
        <v>3.9</v>
      </c>
      <c r="C134" s="261">
        <v>5</v>
      </c>
      <c r="D134" s="261">
        <v>17.899999999999999</v>
      </c>
      <c r="E134" s="261">
        <v>3.1</v>
      </c>
      <c r="F134" s="261">
        <v>4.5999999999999996</v>
      </c>
      <c r="G134" s="265">
        <v>10.3</v>
      </c>
      <c r="H134" s="16"/>
      <c r="I134" s="16"/>
      <c r="J134" s="16"/>
      <c r="K134" s="16"/>
      <c r="L134" s="16"/>
    </row>
    <row r="135" spans="1:12" ht="15.6" customHeight="1">
      <c r="A135" s="294" t="s">
        <v>202</v>
      </c>
      <c r="B135" s="261"/>
      <c r="C135" s="261"/>
      <c r="D135" s="261"/>
      <c r="E135" s="261"/>
      <c r="F135" s="261"/>
      <c r="G135" s="265"/>
      <c r="H135" s="16"/>
      <c r="I135" s="16"/>
      <c r="J135" s="16"/>
      <c r="K135" s="16"/>
      <c r="L135" s="16"/>
    </row>
    <row r="136" spans="1:12" ht="15.6" customHeight="1">
      <c r="A136" s="295" t="s">
        <v>519</v>
      </c>
      <c r="B136" s="261">
        <v>6.8</v>
      </c>
      <c r="C136" s="261">
        <v>12.9</v>
      </c>
      <c r="D136" s="261">
        <v>14.8</v>
      </c>
      <c r="E136" s="261">
        <v>9.4</v>
      </c>
      <c r="F136" s="261">
        <v>10.5</v>
      </c>
      <c r="G136" s="265">
        <v>17.5</v>
      </c>
      <c r="H136" s="16"/>
      <c r="I136" s="16"/>
      <c r="J136" s="16"/>
      <c r="K136" s="16"/>
      <c r="L136" s="16"/>
    </row>
    <row r="137" spans="1:12" ht="15.6" customHeight="1">
      <c r="A137" s="294" t="s">
        <v>203</v>
      </c>
      <c r="B137" s="261"/>
      <c r="C137" s="261"/>
      <c r="D137" s="261"/>
      <c r="E137" s="261"/>
      <c r="F137" s="261"/>
      <c r="G137" s="265"/>
      <c r="H137" s="16"/>
      <c r="I137" s="16"/>
      <c r="J137" s="16"/>
      <c r="K137" s="16"/>
      <c r="L137" s="16"/>
    </row>
    <row r="138" spans="1:12" ht="15.6" customHeight="1">
      <c r="A138" s="295" t="s">
        <v>603</v>
      </c>
      <c r="B138" s="261">
        <v>2.9</v>
      </c>
      <c r="C138" s="261">
        <v>3.6</v>
      </c>
      <c r="D138" s="261">
        <v>10.199999999999999</v>
      </c>
      <c r="E138" s="261">
        <v>3</v>
      </c>
      <c r="F138" s="261">
        <v>2.6</v>
      </c>
      <c r="G138" s="265">
        <v>18.7</v>
      </c>
      <c r="H138" s="16"/>
      <c r="I138" s="16"/>
      <c r="J138" s="16"/>
      <c r="K138" s="16"/>
      <c r="L138" s="16"/>
    </row>
    <row r="139" spans="1:12" ht="15.6" customHeight="1">
      <c r="A139" s="294" t="s">
        <v>604</v>
      </c>
      <c r="B139" s="261"/>
      <c r="C139" s="261"/>
      <c r="D139" s="261"/>
      <c r="E139" s="261"/>
      <c r="F139" s="261"/>
      <c r="G139" s="265"/>
      <c r="H139" s="16"/>
      <c r="I139" s="16"/>
      <c r="J139" s="16"/>
      <c r="K139" s="16"/>
      <c r="L139" s="16"/>
    </row>
    <row r="140" spans="1:12" ht="15.6" customHeight="1">
      <c r="A140" s="295" t="s">
        <v>520</v>
      </c>
      <c r="B140" s="261">
        <v>86.3</v>
      </c>
      <c r="C140" s="261">
        <v>78.5</v>
      </c>
      <c r="D140" s="261">
        <v>57.1</v>
      </c>
      <c r="E140" s="261">
        <v>84.5</v>
      </c>
      <c r="F140" s="261">
        <v>82.3</v>
      </c>
      <c r="G140" s="265">
        <v>53.5</v>
      </c>
      <c r="H140" s="16"/>
      <c r="I140" s="16"/>
      <c r="J140" s="16"/>
      <c r="K140" s="16"/>
      <c r="L140" s="16"/>
    </row>
    <row r="141" spans="1:12" ht="15.6" customHeight="1">
      <c r="A141" s="294" t="s">
        <v>204</v>
      </c>
      <c r="B141" s="261"/>
      <c r="C141" s="261"/>
      <c r="D141" s="261"/>
      <c r="E141" s="261"/>
      <c r="F141" s="261"/>
      <c r="G141" s="265"/>
      <c r="H141" s="16"/>
      <c r="I141" s="16"/>
      <c r="J141" s="16"/>
      <c r="K141" s="16"/>
      <c r="L141" s="16"/>
    </row>
    <row r="142" spans="1:12" ht="15.6" customHeight="1">
      <c r="A142" s="696" t="s">
        <v>411</v>
      </c>
      <c r="B142" s="694"/>
      <c r="C142" s="694"/>
      <c r="D142" s="694"/>
      <c r="E142" s="694"/>
      <c r="F142" s="694"/>
      <c r="G142" s="694"/>
      <c r="H142" s="16"/>
      <c r="I142" s="16"/>
      <c r="J142" s="16"/>
      <c r="K142" s="16"/>
      <c r="L142" s="16"/>
    </row>
    <row r="143" spans="1:12" ht="15.6" customHeight="1">
      <c r="A143" s="690" t="s">
        <v>412</v>
      </c>
      <c r="B143" s="690"/>
      <c r="C143" s="690"/>
      <c r="D143" s="690"/>
      <c r="E143" s="690"/>
      <c r="F143" s="690"/>
      <c r="G143" s="690"/>
      <c r="H143" s="16"/>
      <c r="I143" s="16"/>
      <c r="J143" s="16"/>
      <c r="K143" s="16"/>
      <c r="L143" s="16"/>
    </row>
    <row r="144" spans="1:12" ht="15.6" customHeight="1">
      <c r="A144" s="21" t="s">
        <v>393</v>
      </c>
      <c r="B144" s="251">
        <v>100</v>
      </c>
      <c r="C144" s="251">
        <v>100</v>
      </c>
      <c r="D144" s="252">
        <v>100</v>
      </c>
      <c r="E144" s="251">
        <v>100</v>
      </c>
      <c r="F144" s="251">
        <v>100</v>
      </c>
      <c r="G144" s="252">
        <v>100</v>
      </c>
      <c r="H144" s="16"/>
      <c r="I144" s="16"/>
      <c r="J144" s="16"/>
      <c r="K144" s="16"/>
      <c r="L144" s="16"/>
    </row>
    <row r="145" spans="1:12" ht="15.6" customHeight="1">
      <c r="A145" s="142" t="s">
        <v>394</v>
      </c>
      <c r="B145" s="296"/>
      <c r="C145" s="261"/>
      <c r="D145" s="261"/>
      <c r="E145" s="261"/>
      <c r="F145" s="261"/>
      <c r="G145" s="265"/>
      <c r="H145" s="16"/>
      <c r="I145" s="16"/>
      <c r="J145" s="16"/>
      <c r="K145" s="16"/>
      <c r="L145" s="16"/>
    </row>
    <row r="146" spans="1:12" ht="15.6" customHeight="1">
      <c r="A146" s="267" t="s">
        <v>612</v>
      </c>
      <c r="B146" s="261">
        <v>86.6</v>
      </c>
      <c r="C146" s="261">
        <v>94.4</v>
      </c>
      <c r="D146" s="261">
        <v>85.4</v>
      </c>
      <c r="E146" s="261">
        <v>86.6</v>
      </c>
      <c r="F146" s="261">
        <v>96.3</v>
      </c>
      <c r="G146" s="265">
        <v>82.1</v>
      </c>
      <c r="H146" s="16"/>
      <c r="I146" s="16"/>
      <c r="J146" s="16"/>
      <c r="K146" s="16"/>
      <c r="L146" s="16"/>
    </row>
    <row r="147" spans="1:12" ht="15.6" customHeight="1">
      <c r="A147" s="268" t="s">
        <v>613</v>
      </c>
      <c r="B147" s="261"/>
      <c r="C147" s="261"/>
      <c r="D147" s="261"/>
      <c r="E147" s="261"/>
      <c r="F147" s="261"/>
      <c r="G147" s="265"/>
      <c r="H147" s="16"/>
      <c r="I147" s="16"/>
      <c r="J147" s="16"/>
      <c r="K147" s="16"/>
      <c r="L147" s="16"/>
    </row>
    <row r="148" spans="1:12" ht="15.6" customHeight="1">
      <c r="A148" s="267" t="s">
        <v>606</v>
      </c>
      <c r="B148" s="261">
        <v>29.2</v>
      </c>
      <c r="C148" s="261">
        <v>20.8</v>
      </c>
      <c r="D148" s="261">
        <v>7.7</v>
      </c>
      <c r="E148" s="261">
        <v>24.5</v>
      </c>
      <c r="F148" s="261">
        <v>20.399999999999999</v>
      </c>
      <c r="G148" s="265">
        <v>9</v>
      </c>
      <c r="H148" s="16"/>
      <c r="J148" s="16"/>
      <c r="K148" s="16"/>
      <c r="L148" s="16"/>
    </row>
    <row r="149" spans="1:12" ht="15.6" customHeight="1">
      <c r="A149" s="268" t="s">
        <v>607</v>
      </c>
      <c r="B149" s="261"/>
      <c r="C149" s="261"/>
      <c r="D149" s="261"/>
      <c r="E149" s="261"/>
      <c r="F149" s="261"/>
      <c r="G149" s="265"/>
      <c r="H149" s="16"/>
      <c r="J149" s="16"/>
      <c r="K149" s="16"/>
      <c r="L149" s="16"/>
    </row>
    <row r="150" spans="1:12" ht="15.6" customHeight="1">
      <c r="A150" s="267" t="s">
        <v>608</v>
      </c>
      <c r="B150" s="261">
        <v>19.600000000000001</v>
      </c>
      <c r="C150" s="261">
        <v>19.899999999999999</v>
      </c>
      <c r="D150" s="261">
        <v>4.2</v>
      </c>
      <c r="E150" s="261">
        <v>20.5</v>
      </c>
      <c r="F150" s="261">
        <v>21.9</v>
      </c>
      <c r="G150" s="265">
        <v>6.7</v>
      </c>
      <c r="H150" s="16"/>
      <c r="J150" s="16"/>
      <c r="K150" s="16"/>
      <c r="L150" s="16"/>
    </row>
    <row r="151" spans="1:12" ht="15.6" customHeight="1">
      <c r="A151" s="268" t="s">
        <v>611</v>
      </c>
      <c r="B151" s="261"/>
      <c r="C151" s="261"/>
      <c r="D151" s="261"/>
      <c r="E151" s="261"/>
      <c r="F151" s="261"/>
      <c r="G151" s="265"/>
      <c r="H151" s="16"/>
      <c r="J151" s="16"/>
      <c r="K151" s="16"/>
      <c r="L151" s="16"/>
    </row>
    <row r="152" spans="1:12" ht="15.6" customHeight="1">
      <c r="A152" s="267" t="s">
        <v>609</v>
      </c>
      <c r="B152" s="261">
        <v>12.4</v>
      </c>
      <c r="C152" s="261">
        <v>19.899999999999999</v>
      </c>
      <c r="D152" s="261">
        <v>4.7</v>
      </c>
      <c r="E152" s="261">
        <v>16.7</v>
      </c>
      <c r="F152" s="261">
        <v>23.5</v>
      </c>
      <c r="G152" s="265">
        <v>13.2</v>
      </c>
      <c r="H152" s="16"/>
      <c r="J152" s="16"/>
      <c r="K152" s="16"/>
      <c r="L152" s="16"/>
    </row>
    <row r="153" spans="1:12" ht="15.6" customHeight="1">
      <c r="A153" s="268" t="s">
        <v>610</v>
      </c>
      <c r="B153" s="261"/>
      <c r="C153" s="261"/>
      <c r="D153" s="261"/>
      <c r="E153" s="261"/>
      <c r="F153" s="261"/>
      <c r="G153" s="265"/>
      <c r="H153" s="16"/>
      <c r="I153" s="16"/>
      <c r="J153" s="16"/>
      <c r="K153" s="16"/>
      <c r="L153" s="16"/>
    </row>
    <row r="154" spans="1:12" ht="15.6" customHeight="1">
      <c r="A154" s="267" t="s">
        <v>314</v>
      </c>
      <c r="B154" s="261">
        <v>25.4</v>
      </c>
      <c r="C154" s="261">
        <v>33.700000000000003</v>
      </c>
      <c r="D154" s="261">
        <v>68.8</v>
      </c>
      <c r="E154" s="261">
        <v>24.9</v>
      </c>
      <c r="F154" s="261">
        <v>30.5</v>
      </c>
      <c r="G154" s="265">
        <v>53.2</v>
      </c>
      <c r="H154" s="16"/>
      <c r="I154" s="16"/>
      <c r="J154" s="16"/>
      <c r="K154" s="16"/>
      <c r="L154" s="16"/>
    </row>
    <row r="155" spans="1:12" ht="15.6" customHeight="1">
      <c r="A155" s="268" t="s">
        <v>218</v>
      </c>
      <c r="B155" s="261"/>
      <c r="C155" s="261"/>
      <c r="D155" s="261"/>
      <c r="E155" s="261"/>
      <c r="F155" s="261"/>
      <c r="G155" s="265"/>
      <c r="H155" s="16"/>
      <c r="I155" s="16"/>
      <c r="J155" s="16"/>
      <c r="K155" s="16"/>
      <c r="L155" s="16"/>
    </row>
    <row r="156" spans="1:12" ht="15.6" customHeight="1">
      <c r="A156" s="348" t="s">
        <v>605</v>
      </c>
      <c r="B156" s="261">
        <v>13.4</v>
      </c>
      <c r="C156" s="261">
        <v>5.6</v>
      </c>
      <c r="D156" s="261">
        <v>14.6</v>
      </c>
      <c r="E156" s="261">
        <v>13.4</v>
      </c>
      <c r="F156" s="261">
        <v>3.7</v>
      </c>
      <c r="G156" s="265">
        <v>17.899999999999999</v>
      </c>
      <c r="I156" s="16"/>
      <c r="J156" s="16"/>
      <c r="K156" s="16"/>
      <c r="L156" s="16"/>
    </row>
    <row r="157" spans="1:12" ht="15.6" customHeight="1">
      <c r="A157" s="294" t="s">
        <v>219</v>
      </c>
      <c r="I157" s="16"/>
      <c r="J157" s="16"/>
      <c r="K157" s="16"/>
      <c r="L157" s="16"/>
    </row>
    <row r="158" spans="1:12" ht="15.6" customHeight="1">
      <c r="A158" s="697" t="s">
        <v>413</v>
      </c>
      <c r="B158" s="694"/>
      <c r="C158" s="694"/>
      <c r="D158" s="694"/>
      <c r="E158" s="694"/>
      <c r="F158" s="694"/>
      <c r="G158" s="694"/>
      <c r="H158" s="16"/>
      <c r="I158" s="16"/>
      <c r="J158" s="16"/>
      <c r="K158" s="16"/>
      <c r="L158" s="16"/>
    </row>
    <row r="159" spans="1:12" ht="15.6" customHeight="1">
      <c r="A159" s="691" t="s">
        <v>414</v>
      </c>
      <c r="B159" s="690"/>
      <c r="C159" s="690"/>
      <c r="D159" s="690"/>
      <c r="E159" s="690"/>
      <c r="F159" s="690"/>
      <c r="G159" s="690"/>
      <c r="H159" s="16"/>
      <c r="I159" s="16"/>
      <c r="J159" s="16"/>
      <c r="K159" s="16"/>
      <c r="L159" s="16"/>
    </row>
    <row r="160" spans="1:12" ht="15.6" customHeight="1">
      <c r="A160" s="350" t="s">
        <v>271</v>
      </c>
      <c r="B160" s="251">
        <v>100</v>
      </c>
      <c r="C160" s="251">
        <v>100</v>
      </c>
      <c r="D160" s="351">
        <v>100</v>
      </c>
      <c r="E160" s="251">
        <v>100</v>
      </c>
      <c r="F160" s="251">
        <v>100</v>
      </c>
      <c r="G160" s="349">
        <v>100</v>
      </c>
      <c r="H160" s="16"/>
      <c r="I160" s="16"/>
      <c r="J160" s="16"/>
      <c r="K160" s="16"/>
      <c r="L160" s="16"/>
    </row>
    <row r="161" spans="1:12" ht="15.6" customHeight="1">
      <c r="A161" s="247" t="s">
        <v>220</v>
      </c>
      <c r="B161" s="253"/>
      <c r="C161" s="253"/>
      <c r="D161" s="340"/>
      <c r="E161" s="253"/>
      <c r="F161" s="253"/>
      <c r="G161" s="255"/>
      <c r="H161" s="16"/>
      <c r="I161" s="16"/>
      <c r="J161" s="16"/>
      <c r="K161" s="16"/>
      <c r="L161" s="16"/>
    </row>
    <row r="162" spans="1:12" ht="15.6" customHeight="1">
      <c r="A162" s="350" t="s">
        <v>272</v>
      </c>
      <c r="B162" s="253">
        <v>38.9</v>
      </c>
      <c r="C162" s="253">
        <v>39</v>
      </c>
      <c r="D162" s="253">
        <v>51.8</v>
      </c>
      <c r="E162" s="253">
        <v>35.9</v>
      </c>
      <c r="F162" s="253">
        <v>26.4</v>
      </c>
      <c r="G162" s="265">
        <v>51.7</v>
      </c>
      <c r="H162" s="16"/>
      <c r="I162" s="16"/>
      <c r="J162" s="16"/>
      <c r="K162" s="16"/>
      <c r="L162" s="16"/>
    </row>
    <row r="163" spans="1:12" ht="15.6" customHeight="1">
      <c r="A163" s="247" t="s">
        <v>221</v>
      </c>
      <c r="B163" s="296"/>
      <c r="C163" s="296"/>
      <c r="D163" s="296"/>
      <c r="E163" s="296"/>
      <c r="F163" s="296"/>
      <c r="H163" s="16"/>
      <c r="I163" s="16"/>
      <c r="J163" s="16"/>
      <c r="K163" s="16"/>
      <c r="L163" s="16"/>
    </row>
    <row r="164" spans="1:12" ht="15.6" customHeight="1">
      <c r="A164" s="350" t="s">
        <v>614</v>
      </c>
      <c r="B164" s="253">
        <v>14.6</v>
      </c>
      <c r="C164" s="253">
        <v>22.1</v>
      </c>
      <c r="D164" s="253">
        <v>13.5</v>
      </c>
      <c r="E164" s="253">
        <v>15.4</v>
      </c>
      <c r="F164" s="253">
        <v>25.6</v>
      </c>
      <c r="G164" s="265">
        <v>20.3</v>
      </c>
      <c r="H164" s="16"/>
      <c r="I164" s="16"/>
      <c r="J164" s="16"/>
      <c r="K164" s="16"/>
      <c r="L164" s="16"/>
    </row>
    <row r="165" spans="1:12" ht="15.6" customHeight="1">
      <c r="A165" s="247" t="s">
        <v>222</v>
      </c>
      <c r="B165" s="253"/>
      <c r="C165" s="253"/>
      <c r="D165" s="253"/>
      <c r="E165" s="253"/>
      <c r="F165" s="253"/>
      <c r="G165" s="265"/>
      <c r="H165" s="16"/>
      <c r="I165" s="16"/>
      <c r="J165" s="16"/>
      <c r="K165" s="16"/>
      <c r="L165" s="16"/>
    </row>
    <row r="166" spans="1:12" ht="15.6" customHeight="1">
      <c r="A166" s="350" t="s">
        <v>615</v>
      </c>
      <c r="B166" s="253">
        <v>42.4</v>
      </c>
      <c r="C166" s="253">
        <v>36.1</v>
      </c>
      <c r="D166" s="253">
        <v>23.6</v>
      </c>
      <c r="E166" s="253">
        <v>42.2</v>
      </c>
      <c r="F166" s="253">
        <v>42.4</v>
      </c>
      <c r="G166" s="265">
        <v>16.3</v>
      </c>
      <c r="H166" s="16"/>
      <c r="I166" s="16"/>
      <c r="J166" s="16"/>
      <c r="K166" s="16"/>
      <c r="L166" s="16"/>
    </row>
    <row r="167" spans="1:12" ht="15.6" customHeight="1">
      <c r="A167" s="247" t="s">
        <v>616</v>
      </c>
      <c r="B167" s="253"/>
      <c r="C167" s="253"/>
      <c r="D167" s="253"/>
      <c r="E167" s="253"/>
      <c r="F167" s="253"/>
      <c r="G167" s="265"/>
      <c r="H167" s="16"/>
      <c r="I167" s="16"/>
      <c r="J167" s="16"/>
      <c r="K167" s="16"/>
      <c r="L167" s="16"/>
    </row>
    <row r="168" spans="1:12" ht="15.6" customHeight="1">
      <c r="A168" s="160"/>
      <c r="B168" s="265"/>
      <c r="C168" s="265"/>
      <c r="D168" s="265"/>
      <c r="E168" s="265"/>
      <c r="F168" s="265"/>
      <c r="G168" s="255"/>
      <c r="H168" s="16"/>
      <c r="I168" s="16"/>
      <c r="J168" s="16"/>
      <c r="K168" s="16"/>
      <c r="L168" s="16"/>
    </row>
    <row r="169" spans="1:12" ht="15.6" customHeight="1">
      <c r="A169" s="697" t="s">
        <v>415</v>
      </c>
      <c r="B169" s="694"/>
      <c r="C169" s="694"/>
      <c r="D169" s="694"/>
      <c r="E169" s="694"/>
      <c r="F169" s="694"/>
      <c r="G169" s="694"/>
      <c r="H169" s="16"/>
      <c r="I169" s="16"/>
      <c r="J169" s="16"/>
      <c r="K169" s="16"/>
      <c r="L169" s="16"/>
    </row>
    <row r="170" spans="1:12" ht="15.6" customHeight="1">
      <c r="A170" s="690" t="s">
        <v>416</v>
      </c>
      <c r="B170" s="690"/>
      <c r="C170" s="690"/>
      <c r="D170" s="690"/>
      <c r="E170" s="690"/>
      <c r="F170" s="690"/>
      <c r="G170" s="690"/>
      <c r="H170" s="16"/>
      <c r="I170" s="16"/>
      <c r="J170" s="16"/>
      <c r="K170" s="16"/>
      <c r="L170" s="16"/>
    </row>
    <row r="171" spans="1:12" ht="15.6" customHeight="1">
      <c r="A171" s="21" t="s">
        <v>393</v>
      </c>
      <c r="B171" s="251">
        <v>100</v>
      </c>
      <c r="C171" s="251">
        <v>100</v>
      </c>
      <c r="D171" s="252">
        <v>100</v>
      </c>
      <c r="E171" s="251">
        <v>100</v>
      </c>
      <c r="F171" s="251">
        <v>100</v>
      </c>
      <c r="G171" s="252">
        <v>100</v>
      </c>
      <c r="H171" s="16"/>
      <c r="I171" s="16"/>
      <c r="J171" s="16"/>
      <c r="K171" s="16"/>
      <c r="L171" s="16"/>
    </row>
    <row r="172" spans="1:12" ht="15.6" customHeight="1">
      <c r="A172" s="142" t="s">
        <v>394</v>
      </c>
      <c r="B172" s="253"/>
      <c r="C172" s="253"/>
      <c r="D172" s="253"/>
      <c r="E172" s="253"/>
      <c r="F172" s="253"/>
      <c r="G172" s="236"/>
      <c r="H172" s="16"/>
      <c r="I172" s="16"/>
      <c r="J172" s="16"/>
      <c r="K172" s="16"/>
      <c r="L172" s="16"/>
    </row>
    <row r="173" spans="1:12" ht="15.6" customHeight="1">
      <c r="A173" s="267" t="s">
        <v>612</v>
      </c>
      <c r="B173" s="253">
        <v>45.8</v>
      </c>
      <c r="C173" s="253">
        <v>82</v>
      </c>
      <c r="D173" s="253">
        <v>58.3</v>
      </c>
      <c r="E173" s="253">
        <v>45.3</v>
      </c>
      <c r="F173" s="253">
        <v>83</v>
      </c>
      <c r="G173" s="236">
        <v>67</v>
      </c>
      <c r="H173" s="16"/>
      <c r="I173" s="16"/>
      <c r="J173" s="16"/>
      <c r="K173" s="16"/>
      <c r="L173" s="16"/>
    </row>
    <row r="174" spans="1:12" ht="15.6" customHeight="1">
      <c r="A174" s="268" t="s">
        <v>613</v>
      </c>
      <c r="B174" s="253"/>
      <c r="C174" s="253"/>
      <c r="D174" s="253"/>
      <c r="E174" s="253"/>
      <c r="F174" s="253"/>
      <c r="G174" s="236"/>
      <c r="H174" s="16"/>
      <c r="I174" s="16"/>
      <c r="J174" s="16"/>
      <c r="K174" s="16"/>
      <c r="L174" s="16"/>
    </row>
    <row r="175" spans="1:12" ht="15.6" customHeight="1">
      <c r="A175" s="267" t="s">
        <v>606</v>
      </c>
      <c r="B175" s="253">
        <v>11.9</v>
      </c>
      <c r="C175" s="253">
        <v>26.2</v>
      </c>
      <c r="D175" s="253">
        <v>5.2</v>
      </c>
      <c r="E175" s="253">
        <v>7.4</v>
      </c>
      <c r="F175" s="253">
        <v>16.8</v>
      </c>
      <c r="G175" s="236">
        <v>4.4000000000000004</v>
      </c>
      <c r="H175" s="16"/>
      <c r="I175" s="16"/>
      <c r="J175" s="16"/>
      <c r="K175" s="16"/>
      <c r="L175" s="16"/>
    </row>
    <row r="176" spans="1:12" ht="15.6" customHeight="1">
      <c r="A176" s="268" t="s">
        <v>607</v>
      </c>
      <c r="B176" s="253"/>
      <c r="C176" s="253"/>
      <c r="D176" s="253"/>
      <c r="E176" s="253"/>
      <c r="F176" s="253"/>
      <c r="G176" s="236"/>
      <c r="H176" s="16"/>
      <c r="I176" s="16"/>
      <c r="J176" s="16"/>
      <c r="K176" s="16"/>
      <c r="L176" s="16"/>
    </row>
    <row r="177" spans="1:12" ht="15.6" customHeight="1">
      <c r="A177" s="267" t="s">
        <v>608</v>
      </c>
      <c r="B177" s="253">
        <v>12.7</v>
      </c>
      <c r="C177" s="253">
        <v>27.5</v>
      </c>
      <c r="D177" s="253">
        <v>3.4</v>
      </c>
      <c r="E177" s="253">
        <v>12.6</v>
      </c>
      <c r="F177" s="253">
        <v>30.4</v>
      </c>
      <c r="G177" s="236">
        <v>5.8</v>
      </c>
      <c r="H177" s="16"/>
      <c r="I177" s="16"/>
      <c r="J177" s="16"/>
      <c r="K177" s="16"/>
      <c r="L177" s="16"/>
    </row>
    <row r="178" spans="1:12" ht="15.6" customHeight="1">
      <c r="A178" s="268" t="s">
        <v>611</v>
      </c>
      <c r="B178" s="253"/>
      <c r="C178" s="253"/>
      <c r="D178" s="253"/>
      <c r="E178" s="253"/>
      <c r="F178" s="253"/>
      <c r="G178" s="236"/>
      <c r="H178" s="16"/>
      <c r="I178" s="16"/>
      <c r="J178" s="16"/>
      <c r="K178" s="16"/>
      <c r="L178" s="16"/>
    </row>
    <row r="179" spans="1:12" ht="15.6" customHeight="1">
      <c r="A179" s="267" t="s">
        <v>609</v>
      </c>
      <c r="B179" s="253">
        <v>8.3000000000000007</v>
      </c>
      <c r="C179" s="253">
        <v>13.5</v>
      </c>
      <c r="D179" s="253">
        <v>9.1</v>
      </c>
      <c r="E179" s="253">
        <v>10.9</v>
      </c>
      <c r="F179" s="253">
        <v>20.100000000000001</v>
      </c>
      <c r="G179" s="236">
        <v>16.5</v>
      </c>
      <c r="H179" s="16"/>
      <c r="I179" s="16"/>
      <c r="J179" s="16"/>
      <c r="K179" s="16"/>
      <c r="L179" s="16"/>
    </row>
    <row r="180" spans="1:12" ht="15.6" customHeight="1">
      <c r="A180" s="268" t="s">
        <v>610</v>
      </c>
      <c r="B180" s="253"/>
      <c r="C180" s="253"/>
      <c r="D180" s="253"/>
      <c r="E180" s="253"/>
      <c r="F180" s="253"/>
      <c r="G180" s="236"/>
      <c r="H180" s="16"/>
      <c r="I180" s="16"/>
      <c r="J180" s="16"/>
      <c r="K180" s="16"/>
      <c r="L180" s="16"/>
    </row>
    <row r="181" spans="1:12" ht="15.6" customHeight="1">
      <c r="A181" s="267" t="s">
        <v>314</v>
      </c>
      <c r="B181" s="253">
        <v>12.9</v>
      </c>
      <c r="C181" s="253">
        <v>14.8</v>
      </c>
      <c r="D181" s="253">
        <v>40.6</v>
      </c>
      <c r="E181" s="253">
        <v>14.3</v>
      </c>
      <c r="F181" s="253">
        <v>15.8</v>
      </c>
      <c r="G181" s="236">
        <v>40.299999999999997</v>
      </c>
      <c r="H181" s="16"/>
      <c r="I181" s="16"/>
      <c r="J181" s="16"/>
      <c r="K181" s="16"/>
      <c r="L181" s="16"/>
    </row>
    <row r="182" spans="1:12" ht="15.6" customHeight="1">
      <c r="A182" s="268" t="s">
        <v>218</v>
      </c>
      <c r="B182" s="253"/>
      <c r="C182" s="253"/>
      <c r="D182" s="253"/>
      <c r="E182" s="253"/>
      <c r="F182" s="253"/>
      <c r="G182" s="236"/>
      <c r="H182" s="16"/>
      <c r="I182" s="16"/>
      <c r="J182" s="16"/>
      <c r="K182" s="16"/>
      <c r="L182" s="16"/>
    </row>
    <row r="183" spans="1:12" ht="15.6" customHeight="1">
      <c r="A183" s="267" t="s">
        <v>605</v>
      </c>
      <c r="B183" s="253">
        <v>54.2</v>
      </c>
      <c r="C183" s="253">
        <v>18</v>
      </c>
      <c r="D183" s="253">
        <v>41.7</v>
      </c>
      <c r="E183" s="253">
        <v>54.7</v>
      </c>
      <c r="F183" s="253">
        <v>17</v>
      </c>
      <c r="G183" s="236">
        <v>33</v>
      </c>
      <c r="H183" s="16"/>
      <c r="I183" s="16"/>
      <c r="J183" s="16"/>
      <c r="K183" s="16"/>
      <c r="L183" s="16"/>
    </row>
    <row r="184" spans="1:12" ht="15.6" customHeight="1">
      <c r="A184" s="294" t="s">
        <v>219</v>
      </c>
      <c r="B184" s="253"/>
      <c r="C184" s="253"/>
      <c r="D184" s="253"/>
      <c r="E184" s="253"/>
      <c r="F184" s="253"/>
      <c r="G184" s="236"/>
      <c r="H184" s="16"/>
      <c r="I184" s="16"/>
      <c r="J184" s="16"/>
      <c r="K184" s="16"/>
      <c r="L184" s="16"/>
    </row>
    <row r="185" spans="1:12" ht="15.6" customHeight="1">
      <c r="A185" s="697" t="s">
        <v>417</v>
      </c>
      <c r="B185" s="694"/>
      <c r="C185" s="694"/>
      <c r="D185" s="694"/>
      <c r="E185" s="694"/>
      <c r="F185" s="694"/>
      <c r="G185" s="694"/>
      <c r="H185" s="16"/>
      <c r="I185" s="16"/>
      <c r="J185" s="16"/>
      <c r="K185" s="16"/>
      <c r="L185" s="16"/>
    </row>
    <row r="186" spans="1:12" ht="15.6" customHeight="1">
      <c r="A186" s="691" t="s">
        <v>418</v>
      </c>
      <c r="B186" s="690"/>
      <c r="C186" s="690"/>
      <c r="D186" s="690"/>
      <c r="E186" s="690"/>
      <c r="F186" s="690"/>
      <c r="G186" s="690"/>
      <c r="H186" s="16"/>
      <c r="I186" s="16"/>
      <c r="J186" s="16"/>
      <c r="K186" s="16"/>
      <c r="L186" s="16"/>
    </row>
    <row r="187" spans="1:12" ht="15.6" customHeight="1">
      <c r="A187" s="267" t="s">
        <v>273</v>
      </c>
      <c r="B187" s="269">
        <v>100</v>
      </c>
      <c r="C187" s="269">
        <v>100</v>
      </c>
      <c r="D187" s="269">
        <v>100</v>
      </c>
      <c r="E187" s="269">
        <v>100</v>
      </c>
      <c r="F187" s="269">
        <v>100</v>
      </c>
      <c r="G187" s="270">
        <v>100</v>
      </c>
      <c r="H187" s="16"/>
      <c r="I187" s="16"/>
      <c r="J187" s="16"/>
      <c r="K187" s="16"/>
      <c r="L187" s="16"/>
    </row>
    <row r="188" spans="1:12" ht="15" customHeight="1">
      <c r="A188" s="268" t="s">
        <v>220</v>
      </c>
      <c r="B188" s="253"/>
      <c r="C188" s="253"/>
      <c r="D188" s="253"/>
      <c r="E188" s="253"/>
      <c r="F188" s="253"/>
      <c r="G188" s="236"/>
      <c r="H188" s="16"/>
      <c r="I188" s="16"/>
      <c r="J188" s="16"/>
      <c r="K188" s="16"/>
      <c r="L188" s="16"/>
    </row>
    <row r="189" spans="1:12" ht="15.6" customHeight="1">
      <c r="A189" s="350" t="s">
        <v>272</v>
      </c>
      <c r="B189" s="253">
        <v>18.899999999999999</v>
      </c>
      <c r="C189" s="253">
        <v>16.600000000000001</v>
      </c>
      <c r="D189" s="253">
        <v>35.1</v>
      </c>
      <c r="E189" s="253">
        <v>22.3</v>
      </c>
      <c r="F189" s="253">
        <v>15.2</v>
      </c>
      <c r="G189" s="236">
        <v>30.7</v>
      </c>
      <c r="H189" s="16"/>
      <c r="I189" s="16"/>
      <c r="J189" s="16"/>
      <c r="K189" s="16"/>
      <c r="L189" s="16"/>
    </row>
    <row r="190" spans="1:12" ht="15.6" customHeight="1">
      <c r="A190" s="247" t="s">
        <v>221</v>
      </c>
      <c r="B190" s="253"/>
      <c r="C190" s="253"/>
      <c r="D190" s="253"/>
      <c r="E190" s="253"/>
      <c r="F190" s="253"/>
      <c r="G190" s="236"/>
      <c r="H190" s="16"/>
      <c r="I190" s="16"/>
      <c r="J190" s="16"/>
      <c r="K190" s="16"/>
      <c r="L190" s="16"/>
    </row>
    <row r="191" spans="1:12" ht="15.6" customHeight="1">
      <c r="A191" s="350" t="s">
        <v>614</v>
      </c>
      <c r="B191" s="253">
        <v>50.8</v>
      </c>
      <c r="C191" s="253">
        <v>57.7</v>
      </c>
      <c r="D191" s="253">
        <v>41.8</v>
      </c>
      <c r="E191" s="253">
        <v>51.1</v>
      </c>
      <c r="F191" s="253">
        <v>58</v>
      </c>
      <c r="G191" s="236">
        <v>52.1</v>
      </c>
      <c r="H191" s="16"/>
      <c r="I191" s="16"/>
      <c r="J191" s="16"/>
      <c r="K191" s="16"/>
      <c r="L191" s="16"/>
    </row>
    <row r="192" spans="1:12" ht="15.6" customHeight="1">
      <c r="A192" s="247" t="s">
        <v>222</v>
      </c>
      <c r="B192" s="253"/>
      <c r="C192" s="253"/>
      <c r="D192" s="253"/>
      <c r="E192" s="253"/>
      <c r="F192" s="253"/>
      <c r="G192" s="236"/>
      <c r="H192" s="16"/>
      <c r="I192" s="16"/>
      <c r="J192" s="16"/>
      <c r="K192" s="16"/>
      <c r="L192" s="16"/>
    </row>
    <row r="193" spans="1:12" ht="15.6" customHeight="1">
      <c r="A193" s="350" t="s">
        <v>615</v>
      </c>
      <c r="B193" s="253">
        <v>27.3</v>
      </c>
      <c r="C193" s="253">
        <v>23.8</v>
      </c>
      <c r="D193" s="253">
        <v>23.1</v>
      </c>
      <c r="E193" s="253">
        <v>23.2</v>
      </c>
      <c r="F193" s="253">
        <v>23.1</v>
      </c>
      <c r="G193" s="236">
        <v>12.1</v>
      </c>
      <c r="H193" s="16"/>
      <c r="I193" s="16"/>
      <c r="J193" s="16"/>
      <c r="K193" s="16"/>
      <c r="L193" s="16"/>
    </row>
    <row r="194" spans="1:12" ht="15.6" customHeight="1">
      <c r="A194" s="247" t="s">
        <v>616</v>
      </c>
      <c r="B194" s="253"/>
      <c r="C194" s="253"/>
      <c r="D194" s="253"/>
      <c r="E194" s="253"/>
      <c r="F194" s="253"/>
      <c r="G194" s="236"/>
      <c r="H194" s="16"/>
      <c r="I194" s="16"/>
      <c r="J194" s="16"/>
      <c r="K194" s="16"/>
      <c r="L194" s="16"/>
    </row>
    <row r="195" spans="1:12" ht="15.6" customHeight="1">
      <c r="A195" s="698" t="s">
        <v>419</v>
      </c>
      <c r="B195" s="699"/>
      <c r="C195" s="699"/>
      <c r="D195" s="699"/>
      <c r="E195" s="699"/>
      <c r="F195" s="699"/>
      <c r="G195" s="699"/>
      <c r="H195" s="16"/>
      <c r="I195" s="16"/>
      <c r="J195" s="16"/>
      <c r="K195" s="16"/>
      <c r="L195" s="16"/>
    </row>
    <row r="196" spans="1:12" ht="15.6" customHeight="1">
      <c r="A196" s="690" t="s">
        <v>420</v>
      </c>
      <c r="B196" s="690"/>
      <c r="C196" s="690"/>
      <c r="D196" s="690"/>
      <c r="E196" s="690"/>
      <c r="F196" s="690"/>
      <c r="G196" s="690"/>
      <c r="H196" s="16"/>
      <c r="I196" s="16"/>
      <c r="J196" s="16"/>
      <c r="K196" s="16"/>
      <c r="L196" s="16"/>
    </row>
    <row r="197" spans="1:12" ht="15.6" customHeight="1">
      <c r="A197" s="21" t="s">
        <v>393</v>
      </c>
      <c r="B197" s="251">
        <v>100</v>
      </c>
      <c r="C197" s="251">
        <v>100</v>
      </c>
      <c r="D197" s="252">
        <v>100</v>
      </c>
      <c r="E197" s="251">
        <v>100</v>
      </c>
      <c r="F197" s="251">
        <v>100</v>
      </c>
      <c r="G197" s="252">
        <v>100</v>
      </c>
      <c r="H197" s="16"/>
      <c r="I197" s="16"/>
      <c r="J197" s="16"/>
      <c r="K197" s="16"/>
      <c r="L197" s="21"/>
    </row>
    <row r="198" spans="1:12" ht="15.6" customHeight="1">
      <c r="A198" s="142" t="s">
        <v>394</v>
      </c>
      <c r="B198" s="253"/>
      <c r="C198" s="253"/>
      <c r="D198" s="266"/>
      <c r="E198" s="253"/>
      <c r="F198" s="253"/>
      <c r="G198" s="266"/>
      <c r="H198" s="16"/>
      <c r="I198" s="16"/>
      <c r="J198" s="16"/>
      <c r="K198" s="16"/>
      <c r="L198" s="142"/>
    </row>
    <row r="199" spans="1:12" ht="15.6" customHeight="1">
      <c r="A199" s="267" t="s">
        <v>315</v>
      </c>
      <c r="B199" s="296"/>
      <c r="C199" s="296"/>
      <c r="D199" s="296"/>
      <c r="E199" s="344"/>
      <c r="F199" s="344"/>
      <c r="G199" s="264"/>
      <c r="H199" s="16"/>
      <c r="I199" s="16"/>
      <c r="J199" s="16"/>
      <c r="K199" s="16"/>
      <c r="L199" s="80"/>
    </row>
    <row r="200" spans="1:12" ht="15.6" customHeight="1">
      <c r="A200" s="268" t="s">
        <v>620</v>
      </c>
      <c r="B200" s="253"/>
      <c r="C200" s="253"/>
      <c r="D200" s="344"/>
      <c r="E200" s="344"/>
      <c r="F200" s="344"/>
      <c r="G200" s="264"/>
      <c r="H200" s="16"/>
      <c r="I200" s="16"/>
      <c r="J200" s="16"/>
      <c r="K200" s="16"/>
      <c r="L200" s="150"/>
    </row>
    <row r="201" spans="1:12" ht="15.6" customHeight="1">
      <c r="A201" s="267" t="s">
        <v>274</v>
      </c>
      <c r="B201" s="253">
        <v>12</v>
      </c>
      <c r="C201" s="253">
        <v>16.2</v>
      </c>
      <c r="D201" s="344">
        <v>20.8</v>
      </c>
      <c r="E201" s="344">
        <v>11.7</v>
      </c>
      <c r="F201" s="344">
        <v>12.3</v>
      </c>
      <c r="G201" s="264">
        <v>20.9</v>
      </c>
      <c r="H201" s="16"/>
      <c r="I201" s="16"/>
      <c r="J201" s="16"/>
      <c r="K201" s="16"/>
      <c r="L201" s="80"/>
    </row>
    <row r="202" spans="1:12" ht="15.6" customHeight="1">
      <c r="A202" s="268" t="s">
        <v>215</v>
      </c>
      <c r="B202" s="253"/>
      <c r="C202" s="253"/>
      <c r="D202" s="344"/>
      <c r="E202" s="344"/>
      <c r="F202" s="344"/>
      <c r="G202" s="264"/>
      <c r="H202" s="16"/>
      <c r="I202" s="16"/>
      <c r="J202" s="16"/>
      <c r="K202" s="16"/>
      <c r="L202" s="150"/>
    </row>
    <row r="203" spans="1:12" ht="15.6" customHeight="1">
      <c r="A203" s="267" t="s">
        <v>275</v>
      </c>
      <c r="B203" s="253">
        <v>88</v>
      </c>
      <c r="C203" s="253">
        <v>83.8</v>
      </c>
      <c r="D203" s="344">
        <v>79.2</v>
      </c>
      <c r="E203" s="344">
        <v>88.3</v>
      </c>
      <c r="F203" s="344">
        <v>87.7</v>
      </c>
      <c r="G203" s="264">
        <v>79.099999999999994</v>
      </c>
      <c r="H203" s="16"/>
      <c r="I203" s="16"/>
      <c r="J203" s="16"/>
      <c r="K203" s="16"/>
      <c r="L203" s="80"/>
    </row>
    <row r="204" spans="1:12" ht="15.6" customHeight="1">
      <c r="A204" s="160" t="s">
        <v>216</v>
      </c>
      <c r="B204" s="253"/>
      <c r="C204" s="253"/>
      <c r="D204" s="253"/>
      <c r="E204" s="344"/>
      <c r="F204" s="344"/>
      <c r="G204" s="264"/>
      <c r="H204" s="16"/>
      <c r="I204" s="16"/>
      <c r="J204" s="16"/>
      <c r="K204" s="16"/>
      <c r="L204" s="150"/>
    </row>
    <row r="205" spans="1:12" ht="15.6" customHeight="1">
      <c r="A205" s="698" t="s">
        <v>617</v>
      </c>
      <c r="B205" s="699"/>
      <c r="C205" s="699"/>
      <c r="D205" s="699"/>
      <c r="E205" s="699"/>
      <c r="F205" s="699"/>
      <c r="G205" s="699"/>
      <c r="H205" s="16"/>
      <c r="I205" s="16"/>
      <c r="J205" s="16"/>
      <c r="K205" s="16"/>
      <c r="L205" s="16"/>
    </row>
    <row r="206" spans="1:12" ht="15.6" customHeight="1">
      <c r="A206" s="690" t="s">
        <v>618</v>
      </c>
      <c r="B206" s="690"/>
      <c r="C206" s="690"/>
      <c r="D206" s="690"/>
      <c r="E206" s="690"/>
      <c r="F206" s="690"/>
      <c r="G206" s="690"/>
      <c r="H206" s="16"/>
      <c r="I206" s="16"/>
      <c r="J206" s="16"/>
      <c r="K206" s="16"/>
      <c r="L206" s="16"/>
    </row>
    <row r="207" spans="1:12" ht="15.6" customHeight="1">
      <c r="A207" s="21" t="s">
        <v>393</v>
      </c>
      <c r="B207" s="251">
        <v>100</v>
      </c>
      <c r="C207" s="251">
        <v>100</v>
      </c>
      <c r="D207" s="252">
        <v>100</v>
      </c>
      <c r="E207" s="251">
        <v>100</v>
      </c>
      <c r="F207" s="251">
        <v>100</v>
      </c>
      <c r="G207" s="252">
        <v>100</v>
      </c>
      <c r="H207" s="16"/>
      <c r="I207" s="16"/>
      <c r="J207" s="16"/>
      <c r="K207" s="16"/>
      <c r="L207" s="16"/>
    </row>
    <row r="208" spans="1:12" ht="15.6" customHeight="1">
      <c r="A208" s="142" t="s">
        <v>394</v>
      </c>
      <c r="B208" s="253"/>
      <c r="C208" s="253"/>
      <c r="D208" s="253"/>
      <c r="E208" s="253"/>
      <c r="F208" s="253"/>
      <c r="G208" s="236"/>
      <c r="H208" s="16"/>
      <c r="I208" s="16"/>
      <c r="J208" s="16"/>
      <c r="K208" s="16"/>
      <c r="L208" s="16"/>
    </row>
    <row r="209" spans="1:12" ht="15.6" customHeight="1">
      <c r="A209" s="267" t="s">
        <v>619</v>
      </c>
      <c r="B209" s="253"/>
      <c r="C209" s="253"/>
      <c r="D209" s="253"/>
      <c r="E209" s="253"/>
      <c r="F209" s="253"/>
      <c r="G209" s="236"/>
      <c r="H209" s="16"/>
      <c r="I209" s="16"/>
      <c r="J209" s="16"/>
      <c r="K209" s="16"/>
      <c r="L209" s="16"/>
    </row>
    <row r="210" spans="1:12" ht="15.6" customHeight="1">
      <c r="A210" s="268" t="s">
        <v>217</v>
      </c>
      <c r="B210" s="253"/>
      <c r="C210" s="253"/>
      <c r="D210" s="253"/>
      <c r="E210" s="253"/>
      <c r="F210" s="253"/>
      <c r="G210" s="236"/>
      <c r="H210" s="16"/>
      <c r="I210" s="16"/>
      <c r="J210" s="16"/>
      <c r="K210" s="16"/>
      <c r="L210" s="16"/>
    </row>
    <row r="211" spans="1:12" ht="15.6" customHeight="1">
      <c r="A211" s="267" t="s">
        <v>274</v>
      </c>
      <c r="B211" s="253">
        <v>4</v>
      </c>
      <c r="C211" s="253">
        <v>5.0999999999999996</v>
      </c>
      <c r="D211" s="253">
        <v>4.4000000000000004</v>
      </c>
      <c r="E211" s="253">
        <v>5.0999999999999996</v>
      </c>
      <c r="F211" s="253">
        <v>4.9000000000000004</v>
      </c>
      <c r="G211" s="236">
        <v>6.2</v>
      </c>
      <c r="H211" s="16"/>
      <c r="I211" s="16"/>
      <c r="J211" s="16"/>
      <c r="K211" s="16"/>
      <c r="L211" s="16"/>
    </row>
    <row r="212" spans="1:12" ht="15.6" customHeight="1">
      <c r="A212" s="268" t="s">
        <v>215</v>
      </c>
      <c r="B212" s="253"/>
      <c r="C212" s="253"/>
      <c r="D212" s="253"/>
      <c r="E212" s="253"/>
      <c r="F212" s="253"/>
      <c r="G212" s="236"/>
      <c r="H212" s="16"/>
      <c r="I212" s="16"/>
      <c r="J212" s="16"/>
      <c r="K212" s="16"/>
      <c r="L212" s="16"/>
    </row>
    <row r="213" spans="1:12" ht="15.6" customHeight="1">
      <c r="A213" s="267" t="s">
        <v>275</v>
      </c>
      <c r="B213" s="253">
        <v>96</v>
      </c>
      <c r="C213" s="253">
        <v>94.9</v>
      </c>
      <c r="D213" s="253">
        <v>95.6</v>
      </c>
      <c r="E213" s="253">
        <v>94.9</v>
      </c>
      <c r="F213" s="253">
        <v>95.1</v>
      </c>
      <c r="G213" s="236">
        <v>93.8</v>
      </c>
      <c r="H213" s="16"/>
      <c r="I213" s="16"/>
      <c r="J213" s="16"/>
      <c r="K213" s="16"/>
      <c r="L213" s="16"/>
    </row>
    <row r="214" spans="1:12" ht="15.6" customHeight="1">
      <c r="A214" s="160" t="s">
        <v>216</v>
      </c>
      <c r="B214" s="253"/>
      <c r="C214" s="253"/>
      <c r="D214" s="253"/>
      <c r="E214" s="253"/>
      <c r="F214" s="253"/>
      <c r="G214" s="236"/>
      <c r="H214" s="16"/>
      <c r="I214" s="16"/>
      <c r="J214" s="16"/>
      <c r="K214" s="16"/>
      <c r="L214" s="16"/>
    </row>
    <row r="215" spans="1:12" ht="15.6" customHeight="1">
      <c r="A215" s="693" t="s">
        <v>421</v>
      </c>
      <c r="B215" s="694"/>
      <c r="C215" s="694"/>
      <c r="D215" s="694"/>
      <c r="E215" s="694"/>
      <c r="F215" s="694"/>
      <c r="G215" s="694"/>
      <c r="H215" s="16"/>
      <c r="I215" s="16"/>
      <c r="J215" s="16"/>
      <c r="K215" s="16"/>
      <c r="L215" s="16"/>
    </row>
    <row r="216" spans="1:12" ht="15.6" customHeight="1">
      <c r="A216" s="690" t="s">
        <v>422</v>
      </c>
      <c r="B216" s="690"/>
      <c r="C216" s="690"/>
      <c r="D216" s="690"/>
      <c r="E216" s="690"/>
      <c r="F216" s="690"/>
      <c r="G216" s="690"/>
      <c r="H216" s="16"/>
      <c r="I216" s="16"/>
      <c r="J216" s="16"/>
      <c r="K216" s="16"/>
      <c r="L216" s="16"/>
    </row>
    <row r="217" spans="1:12" ht="15.6" customHeight="1">
      <c r="A217" s="353" t="s">
        <v>393</v>
      </c>
      <c r="B217" s="269">
        <v>100</v>
      </c>
      <c r="C217" s="269">
        <v>100</v>
      </c>
      <c r="D217" s="252">
        <v>100</v>
      </c>
      <c r="E217" s="269">
        <v>100</v>
      </c>
      <c r="F217" s="269">
        <v>100</v>
      </c>
      <c r="G217" s="252">
        <v>100</v>
      </c>
      <c r="H217" s="16"/>
      <c r="I217" s="16"/>
      <c r="J217" s="16"/>
      <c r="K217" s="16"/>
      <c r="L217" s="16"/>
    </row>
    <row r="218" spans="1:12" ht="15.6" customHeight="1">
      <c r="A218" s="354" t="s">
        <v>394</v>
      </c>
      <c r="B218" s="261"/>
      <c r="C218" s="261"/>
      <c r="D218" s="261"/>
      <c r="E218" s="261"/>
      <c r="F218" s="261"/>
      <c r="G218" s="265"/>
      <c r="H218" s="16"/>
      <c r="I218" s="16"/>
      <c r="J218" s="16"/>
      <c r="K218" s="16"/>
      <c r="L218" s="16"/>
    </row>
    <row r="219" spans="1:12" ht="15.6" customHeight="1">
      <c r="A219" s="267" t="s">
        <v>316</v>
      </c>
      <c r="B219" s="261"/>
      <c r="C219" s="261"/>
      <c r="D219" s="261"/>
      <c r="E219" s="261"/>
      <c r="F219" s="261"/>
      <c r="G219" s="265"/>
      <c r="H219" s="16"/>
      <c r="I219" s="16"/>
      <c r="J219" s="16"/>
      <c r="K219" s="16"/>
      <c r="L219" s="16"/>
    </row>
    <row r="220" spans="1:12" ht="27" customHeight="1">
      <c r="A220" s="268" t="s">
        <v>213</v>
      </c>
      <c r="B220" s="261"/>
      <c r="C220" s="261"/>
      <c r="D220" s="261"/>
      <c r="E220" s="261"/>
      <c r="F220" s="261"/>
      <c r="G220" s="265"/>
      <c r="H220" s="16"/>
      <c r="I220" s="16"/>
      <c r="J220" s="16"/>
      <c r="K220" s="16"/>
      <c r="L220" s="16"/>
    </row>
    <row r="221" spans="1:12" ht="15.6" customHeight="1">
      <c r="A221" s="267" t="s">
        <v>208</v>
      </c>
      <c r="B221" s="261">
        <v>52.7</v>
      </c>
      <c r="C221" s="261">
        <v>63.3</v>
      </c>
      <c r="D221" s="261">
        <v>79.7</v>
      </c>
      <c r="E221" s="261">
        <v>54.6</v>
      </c>
      <c r="F221" s="261">
        <v>65.599999999999994</v>
      </c>
      <c r="G221" s="265">
        <v>85.4</v>
      </c>
      <c r="H221" s="16"/>
      <c r="I221" s="16"/>
      <c r="J221" s="16"/>
      <c r="K221" s="16"/>
      <c r="L221" s="16"/>
    </row>
    <row r="222" spans="1:12" ht="15.6" customHeight="1">
      <c r="A222" s="268" t="s">
        <v>212</v>
      </c>
      <c r="B222" s="261"/>
      <c r="C222" s="261"/>
      <c r="D222" s="261"/>
      <c r="E222" s="261"/>
      <c r="F222" s="261"/>
      <c r="G222" s="265"/>
      <c r="H222" s="16"/>
      <c r="I222" s="16"/>
      <c r="J222" s="16"/>
      <c r="K222" s="16"/>
      <c r="L222" s="16"/>
    </row>
    <row r="223" spans="1:12" ht="15.6" customHeight="1">
      <c r="A223" s="267" t="s">
        <v>276</v>
      </c>
      <c r="B223" s="261">
        <v>23.2</v>
      </c>
      <c r="C223" s="261">
        <v>14.8</v>
      </c>
      <c r="D223" s="261">
        <v>10.199999999999999</v>
      </c>
      <c r="E223" s="261">
        <v>23</v>
      </c>
      <c r="F223" s="261">
        <v>16.100000000000001</v>
      </c>
      <c r="G223" s="265">
        <v>7.9</v>
      </c>
      <c r="H223" s="16"/>
      <c r="I223" s="16"/>
      <c r="J223" s="16"/>
      <c r="K223" s="16"/>
      <c r="L223" s="16"/>
    </row>
    <row r="224" spans="1:12" ht="15.6" customHeight="1">
      <c r="A224" s="268" t="s">
        <v>209</v>
      </c>
      <c r="B224" s="261"/>
      <c r="C224" s="261"/>
      <c r="D224" s="261"/>
      <c r="E224" s="261"/>
      <c r="F224" s="261"/>
      <c r="G224" s="265"/>
      <c r="H224" s="16"/>
      <c r="I224" s="16"/>
      <c r="J224" s="16"/>
      <c r="K224" s="16"/>
      <c r="L224" s="16"/>
    </row>
    <row r="225" spans="1:12" ht="15.6" customHeight="1">
      <c r="A225" s="267" t="s">
        <v>277</v>
      </c>
      <c r="B225" s="261">
        <v>23.7</v>
      </c>
      <c r="C225" s="261">
        <v>21.8</v>
      </c>
      <c r="D225" s="261">
        <v>10.1</v>
      </c>
      <c r="E225" s="261">
        <v>21.5</v>
      </c>
      <c r="F225" s="261">
        <v>16.7</v>
      </c>
      <c r="G225" s="265">
        <v>6.7</v>
      </c>
      <c r="H225" s="16"/>
      <c r="I225" s="16"/>
      <c r="J225" s="16"/>
      <c r="K225" s="16"/>
      <c r="L225" s="16"/>
    </row>
    <row r="226" spans="1:12" ht="15.6" customHeight="1">
      <c r="A226" s="268" t="s">
        <v>210</v>
      </c>
      <c r="B226" s="265"/>
      <c r="C226" s="265"/>
      <c r="D226" s="265"/>
      <c r="E226" s="265"/>
      <c r="F226" s="265"/>
      <c r="G226" s="265"/>
      <c r="H226" s="16"/>
      <c r="I226" s="16"/>
      <c r="J226" s="16"/>
      <c r="K226" s="16"/>
      <c r="L226" s="16"/>
    </row>
    <row r="227" spans="1:12" ht="15.6" customHeight="1">
      <c r="A227" s="693" t="s">
        <v>442</v>
      </c>
      <c r="B227" s="694"/>
      <c r="C227" s="694"/>
      <c r="D227" s="694"/>
      <c r="E227" s="694"/>
      <c r="F227" s="694"/>
      <c r="G227" s="694"/>
      <c r="H227" s="16"/>
      <c r="I227" s="16"/>
      <c r="J227" s="16"/>
      <c r="K227" s="16"/>
      <c r="L227" s="16"/>
    </row>
    <row r="228" spans="1:12" ht="15.6" customHeight="1">
      <c r="A228" s="690" t="s">
        <v>423</v>
      </c>
      <c r="B228" s="690"/>
      <c r="C228" s="690"/>
      <c r="D228" s="690"/>
      <c r="E228" s="690"/>
      <c r="F228" s="690"/>
      <c r="G228" s="690"/>
      <c r="H228" s="16"/>
      <c r="I228" s="16"/>
      <c r="J228" s="16"/>
      <c r="K228" s="16"/>
      <c r="L228" s="16"/>
    </row>
    <row r="229" spans="1:12" ht="15.6" customHeight="1">
      <c r="A229" s="353" t="s">
        <v>393</v>
      </c>
      <c r="B229" s="269">
        <v>100</v>
      </c>
      <c r="C229" s="269">
        <v>100</v>
      </c>
      <c r="D229" s="252">
        <v>100</v>
      </c>
      <c r="E229" s="269">
        <v>100</v>
      </c>
      <c r="F229" s="269">
        <v>100</v>
      </c>
      <c r="G229" s="252">
        <v>100</v>
      </c>
      <c r="H229" s="16"/>
      <c r="I229" s="16"/>
      <c r="J229" s="16"/>
      <c r="K229" s="16"/>
      <c r="L229" s="16"/>
    </row>
    <row r="230" spans="1:12" ht="15.6" customHeight="1">
      <c r="A230" s="354" t="s">
        <v>394</v>
      </c>
      <c r="B230" s="261"/>
      <c r="C230" s="261"/>
      <c r="D230" s="261"/>
      <c r="E230" s="261"/>
      <c r="F230" s="261"/>
      <c r="G230" s="265"/>
      <c r="H230" s="16"/>
      <c r="I230" s="16"/>
      <c r="J230" s="16"/>
      <c r="K230" s="16"/>
      <c r="L230" s="16"/>
    </row>
    <row r="231" spans="1:12" ht="15.6" customHeight="1">
      <c r="A231" s="267" t="s">
        <v>317</v>
      </c>
      <c r="B231" s="261"/>
      <c r="C231" s="261"/>
      <c r="D231" s="261"/>
      <c r="E231" s="261"/>
      <c r="F231" s="261"/>
      <c r="G231" s="265"/>
      <c r="H231" s="16"/>
      <c r="I231" s="16"/>
      <c r="J231" s="16"/>
      <c r="K231" s="16"/>
      <c r="L231" s="16"/>
    </row>
    <row r="232" spans="1:12" ht="15.6" customHeight="1">
      <c r="A232" s="268" t="s">
        <v>214</v>
      </c>
      <c r="B232" s="261"/>
      <c r="C232" s="261"/>
      <c r="D232" s="261"/>
      <c r="E232" s="261"/>
      <c r="F232" s="261"/>
      <c r="G232" s="265"/>
      <c r="H232" s="16"/>
      <c r="I232" s="16"/>
      <c r="J232" s="16"/>
      <c r="K232" s="16"/>
      <c r="L232" s="16"/>
    </row>
    <row r="233" spans="1:12" ht="15.6" customHeight="1">
      <c r="A233" s="267" t="s">
        <v>208</v>
      </c>
      <c r="B233" s="261">
        <v>35.4</v>
      </c>
      <c r="C233" s="261">
        <v>45</v>
      </c>
      <c r="D233" s="261">
        <v>55.7</v>
      </c>
      <c r="E233" s="261">
        <v>32.799999999999997</v>
      </c>
      <c r="F233" s="261">
        <v>41</v>
      </c>
      <c r="G233" s="265">
        <v>59</v>
      </c>
      <c r="H233" s="16"/>
      <c r="I233" s="16"/>
      <c r="J233" s="16"/>
      <c r="K233" s="16"/>
      <c r="L233" s="16"/>
    </row>
    <row r="234" spans="1:12" ht="15.6" customHeight="1">
      <c r="A234" s="268" t="s">
        <v>212</v>
      </c>
      <c r="B234" s="261"/>
      <c r="C234" s="261"/>
      <c r="D234" s="261"/>
      <c r="E234" s="261"/>
      <c r="F234" s="261"/>
      <c r="G234" s="265"/>
      <c r="H234" s="16"/>
      <c r="I234" s="16"/>
      <c r="J234" s="16"/>
      <c r="K234" s="16"/>
      <c r="L234" s="16"/>
    </row>
    <row r="235" spans="1:12" ht="15.6" customHeight="1">
      <c r="A235" s="267" t="s">
        <v>276</v>
      </c>
      <c r="B235" s="261">
        <v>16.8</v>
      </c>
      <c r="C235" s="261">
        <v>17</v>
      </c>
      <c r="D235" s="261">
        <v>16.2</v>
      </c>
      <c r="E235" s="261">
        <v>18.2</v>
      </c>
      <c r="F235" s="261">
        <v>21.6</v>
      </c>
      <c r="G235" s="265">
        <v>20.8</v>
      </c>
      <c r="H235" s="16"/>
      <c r="I235" s="16"/>
      <c r="J235" s="16"/>
      <c r="K235" s="16"/>
      <c r="L235" s="16"/>
    </row>
    <row r="236" spans="1:12" ht="15.6" customHeight="1">
      <c r="A236" s="268" t="s">
        <v>209</v>
      </c>
      <c r="B236" s="261"/>
      <c r="C236" s="261"/>
      <c r="D236" s="261"/>
      <c r="E236" s="261"/>
      <c r="F236" s="261"/>
      <c r="G236" s="265"/>
      <c r="H236" s="16"/>
      <c r="I236" s="16"/>
      <c r="J236" s="16"/>
      <c r="K236" s="16"/>
      <c r="L236" s="16"/>
    </row>
    <row r="237" spans="1:12" ht="15.6" customHeight="1">
      <c r="A237" s="267" t="s">
        <v>277</v>
      </c>
      <c r="B237" s="261">
        <v>31</v>
      </c>
      <c r="C237" s="261">
        <v>32.1</v>
      </c>
      <c r="D237" s="261">
        <v>25.6</v>
      </c>
      <c r="E237" s="261">
        <v>36.200000000000003</v>
      </c>
      <c r="F237" s="261">
        <v>32.5</v>
      </c>
      <c r="G237" s="265">
        <v>18.8</v>
      </c>
      <c r="H237" s="16"/>
      <c r="I237" s="16"/>
      <c r="J237" s="16"/>
      <c r="K237" s="16"/>
      <c r="L237" s="16"/>
    </row>
    <row r="238" spans="1:12" ht="15.6" customHeight="1">
      <c r="A238" s="268" t="s">
        <v>210</v>
      </c>
      <c r="B238" s="261"/>
      <c r="C238" s="261"/>
      <c r="D238" s="261"/>
      <c r="E238" s="261"/>
      <c r="F238" s="261"/>
      <c r="G238" s="265"/>
      <c r="H238" s="16"/>
      <c r="I238" s="16"/>
      <c r="J238" s="16"/>
      <c r="K238" s="16"/>
      <c r="L238" s="16"/>
    </row>
    <row r="239" spans="1:12" ht="15.6" customHeight="1">
      <c r="A239" s="693" t="s">
        <v>424</v>
      </c>
      <c r="B239" s="694"/>
      <c r="C239" s="694"/>
      <c r="D239" s="694"/>
      <c r="E239" s="694"/>
      <c r="F239" s="694"/>
      <c r="G239" s="694"/>
      <c r="H239" s="16"/>
      <c r="I239" s="16"/>
      <c r="J239" s="16"/>
      <c r="K239" s="16"/>
      <c r="L239" s="16"/>
    </row>
    <row r="240" spans="1:12" ht="15.6" customHeight="1">
      <c r="A240" s="690" t="s">
        <v>425</v>
      </c>
      <c r="B240" s="690"/>
      <c r="C240" s="690"/>
      <c r="D240" s="690"/>
      <c r="E240" s="690"/>
      <c r="F240" s="690"/>
      <c r="G240" s="690"/>
      <c r="H240" s="16"/>
      <c r="I240" s="16"/>
      <c r="J240" s="16"/>
      <c r="K240" s="16"/>
      <c r="L240" s="16"/>
    </row>
    <row r="241" spans="1:12" ht="15.6" customHeight="1">
      <c r="A241" s="353" t="s">
        <v>393</v>
      </c>
      <c r="B241" s="269">
        <v>100</v>
      </c>
      <c r="C241" s="269">
        <v>100</v>
      </c>
      <c r="D241" s="270">
        <v>100</v>
      </c>
      <c r="E241" s="269">
        <v>100</v>
      </c>
      <c r="F241" s="269">
        <v>100</v>
      </c>
      <c r="G241" s="270">
        <v>100</v>
      </c>
      <c r="H241" s="16"/>
      <c r="I241" s="16"/>
      <c r="J241" s="16"/>
      <c r="K241" s="16"/>
      <c r="L241" s="16"/>
    </row>
    <row r="242" spans="1:12" ht="15.6" customHeight="1">
      <c r="A242" s="354" t="s">
        <v>394</v>
      </c>
      <c r="B242" s="261"/>
      <c r="C242" s="261"/>
      <c r="D242" s="261"/>
      <c r="E242" s="261"/>
      <c r="F242" s="261"/>
      <c r="G242" s="265"/>
      <c r="H242" s="16"/>
      <c r="I242" s="16"/>
      <c r="J242" s="16"/>
      <c r="K242" s="16"/>
      <c r="L242" s="16"/>
    </row>
    <row r="243" spans="1:12" ht="15.6" customHeight="1">
      <c r="A243" s="355" t="s">
        <v>318</v>
      </c>
      <c r="B243" s="261"/>
      <c r="C243" s="261"/>
      <c r="D243" s="261"/>
      <c r="E243" s="261"/>
      <c r="F243" s="261"/>
      <c r="G243" s="265"/>
      <c r="H243" s="16"/>
      <c r="I243" s="16"/>
      <c r="J243" s="16"/>
      <c r="K243" s="16"/>
      <c r="L243" s="16"/>
    </row>
    <row r="244" spans="1:12" ht="15.6" customHeight="1">
      <c r="A244" s="356" t="s">
        <v>211</v>
      </c>
      <c r="B244" s="261"/>
      <c r="C244" s="261"/>
      <c r="D244" s="261"/>
      <c r="E244" s="261"/>
      <c r="F244" s="261"/>
      <c r="G244" s="265"/>
      <c r="H244" s="16"/>
      <c r="I244" s="16"/>
      <c r="J244" s="16"/>
      <c r="K244" s="16"/>
      <c r="L244" s="16"/>
    </row>
    <row r="245" spans="1:12" ht="15.6" customHeight="1">
      <c r="A245" s="267" t="s">
        <v>208</v>
      </c>
      <c r="B245" s="261">
        <v>26.5</v>
      </c>
      <c r="C245" s="261">
        <v>16.5</v>
      </c>
      <c r="D245" s="261">
        <v>7.4</v>
      </c>
      <c r="E245" s="261">
        <v>32.299999999999997</v>
      </c>
      <c r="F245" s="261">
        <v>27</v>
      </c>
      <c r="G245" s="265">
        <v>9.6999999999999993</v>
      </c>
      <c r="H245" s="16"/>
      <c r="I245" s="16"/>
      <c r="J245" s="16"/>
      <c r="K245" s="16"/>
      <c r="L245" s="16"/>
    </row>
    <row r="246" spans="1:12" ht="15.6" customHeight="1">
      <c r="A246" s="268" t="s">
        <v>212</v>
      </c>
      <c r="B246" s="261"/>
      <c r="C246" s="261"/>
      <c r="D246" s="261"/>
      <c r="E246" s="261"/>
      <c r="F246" s="261"/>
      <c r="G246" s="265"/>
      <c r="H246" s="16"/>
      <c r="I246" s="16"/>
      <c r="J246" s="16"/>
      <c r="K246" s="16"/>
      <c r="L246" s="16"/>
    </row>
    <row r="247" spans="1:12" ht="15.6" customHeight="1">
      <c r="A247" s="267" t="s">
        <v>276</v>
      </c>
      <c r="B247" s="261">
        <v>19.5</v>
      </c>
      <c r="C247" s="261">
        <v>14.2</v>
      </c>
      <c r="D247" s="261">
        <v>2.4</v>
      </c>
      <c r="E247" s="261">
        <v>20.6</v>
      </c>
      <c r="F247" s="261">
        <v>14.6</v>
      </c>
      <c r="G247" s="265">
        <v>13.7</v>
      </c>
      <c r="H247" s="16"/>
      <c r="I247" s="16"/>
      <c r="J247" s="16"/>
      <c r="K247" s="16"/>
      <c r="L247" s="16"/>
    </row>
    <row r="248" spans="1:12" ht="15.6" customHeight="1">
      <c r="A248" s="268" t="s">
        <v>209</v>
      </c>
      <c r="B248" s="261"/>
      <c r="C248" s="261"/>
      <c r="D248" s="261"/>
      <c r="E248" s="261"/>
      <c r="F248" s="261"/>
      <c r="G248" s="265"/>
      <c r="H248" s="16"/>
      <c r="I248" s="16"/>
      <c r="J248" s="16"/>
      <c r="K248" s="16"/>
      <c r="L248" s="16"/>
    </row>
    <row r="249" spans="1:12" ht="15.6" customHeight="1">
      <c r="A249" s="267" t="s">
        <v>277</v>
      </c>
      <c r="B249" s="261">
        <v>50.3</v>
      </c>
      <c r="C249" s="261">
        <v>67.2</v>
      </c>
      <c r="D249" s="261">
        <v>87.6</v>
      </c>
      <c r="E249" s="261">
        <v>45.4</v>
      </c>
      <c r="F249" s="261">
        <v>57.8</v>
      </c>
      <c r="G249" s="265">
        <v>75.599999999999994</v>
      </c>
      <c r="H249" s="16"/>
      <c r="I249" s="16"/>
      <c r="J249" s="16"/>
      <c r="K249" s="16"/>
      <c r="L249" s="16"/>
    </row>
    <row r="250" spans="1:12" ht="15.6" customHeight="1">
      <c r="A250" s="268" t="s">
        <v>210</v>
      </c>
      <c r="B250" s="261"/>
      <c r="C250" s="261"/>
      <c r="D250" s="261"/>
      <c r="E250" s="261"/>
      <c r="F250" s="261"/>
      <c r="G250" s="265"/>
      <c r="H250" s="16"/>
      <c r="I250" s="16"/>
      <c r="J250" s="16"/>
      <c r="K250" s="16"/>
      <c r="L250" s="16"/>
    </row>
    <row r="251" spans="1:12" ht="15.6" customHeight="1">
      <c r="A251" s="693" t="s">
        <v>426</v>
      </c>
      <c r="B251" s="694"/>
      <c r="C251" s="694"/>
      <c r="D251" s="694"/>
      <c r="E251" s="694"/>
      <c r="F251" s="694"/>
      <c r="G251" s="694"/>
      <c r="H251" s="16"/>
      <c r="I251" s="16"/>
      <c r="J251" s="16"/>
      <c r="K251" s="16"/>
      <c r="L251" s="16"/>
    </row>
    <row r="252" spans="1:12" ht="15.6" customHeight="1">
      <c r="A252" s="690" t="s">
        <v>427</v>
      </c>
      <c r="B252" s="690"/>
      <c r="C252" s="690"/>
      <c r="D252" s="690"/>
      <c r="E252" s="690"/>
      <c r="F252" s="690"/>
      <c r="G252" s="690"/>
      <c r="H252" s="16"/>
      <c r="I252" s="16"/>
      <c r="J252" s="16"/>
      <c r="K252" s="16"/>
      <c r="L252" s="16"/>
    </row>
    <row r="253" spans="1:12" ht="15.6" customHeight="1">
      <c r="A253" s="353" t="s">
        <v>393</v>
      </c>
      <c r="B253" s="269">
        <v>100</v>
      </c>
      <c r="C253" s="269">
        <v>100</v>
      </c>
      <c r="D253" s="270">
        <v>100</v>
      </c>
      <c r="E253" s="269">
        <v>100</v>
      </c>
      <c r="F253" s="269">
        <v>100</v>
      </c>
      <c r="G253" s="270">
        <v>100</v>
      </c>
      <c r="H253" s="16"/>
      <c r="I253" s="16"/>
      <c r="J253" s="16"/>
      <c r="K253" s="16"/>
      <c r="L253" s="16"/>
    </row>
    <row r="254" spans="1:12" ht="15.6" customHeight="1">
      <c r="A254" s="354" t="s">
        <v>394</v>
      </c>
      <c r="B254" s="261"/>
      <c r="C254" s="261"/>
      <c r="D254" s="261"/>
      <c r="E254" s="261"/>
      <c r="F254" s="261"/>
      <c r="G254" s="265"/>
      <c r="H254" s="16"/>
      <c r="I254" s="16"/>
      <c r="J254" s="16"/>
      <c r="K254" s="16"/>
      <c r="L254" s="16"/>
    </row>
    <row r="255" spans="1:12" ht="15.6" customHeight="1">
      <c r="A255" s="357" t="s">
        <v>319</v>
      </c>
      <c r="B255" s="261">
        <v>66.2</v>
      </c>
      <c r="C255" s="261">
        <v>79.900000000000006</v>
      </c>
      <c r="D255" s="261">
        <v>93.9</v>
      </c>
      <c r="E255" s="261">
        <v>62.8</v>
      </c>
      <c r="F255" s="261">
        <v>79.7</v>
      </c>
      <c r="G255" s="265">
        <v>93.4</v>
      </c>
      <c r="H255" s="16"/>
      <c r="I255" s="16"/>
      <c r="J255" s="16"/>
      <c r="K255" s="16"/>
      <c r="L255" s="16"/>
    </row>
    <row r="256" spans="1:12" ht="15.6" customHeight="1">
      <c r="A256" s="358" t="s">
        <v>205</v>
      </c>
      <c r="B256" s="261"/>
      <c r="C256" s="261"/>
      <c r="D256" s="261"/>
      <c r="E256" s="261"/>
      <c r="F256" s="261"/>
      <c r="G256" s="265"/>
      <c r="H256" s="16"/>
      <c r="I256" s="16"/>
      <c r="J256" s="16"/>
      <c r="K256" s="16"/>
      <c r="L256" s="16"/>
    </row>
    <row r="257" spans="1:12" ht="15.6" customHeight="1">
      <c r="A257" s="357" t="s">
        <v>278</v>
      </c>
      <c r="B257" s="261">
        <v>19.5</v>
      </c>
      <c r="C257" s="261">
        <v>31.7</v>
      </c>
      <c r="D257" s="261">
        <v>37.1</v>
      </c>
      <c r="E257" s="261">
        <v>20.2</v>
      </c>
      <c r="F257" s="261">
        <v>33.1</v>
      </c>
      <c r="G257" s="265">
        <v>44</v>
      </c>
      <c r="H257" s="16"/>
      <c r="I257" s="16"/>
      <c r="J257" s="16"/>
      <c r="K257" s="16"/>
      <c r="L257" s="16"/>
    </row>
    <row r="258" spans="1:12" ht="15.6" customHeight="1">
      <c r="A258" s="358" t="s">
        <v>206</v>
      </c>
      <c r="B258" s="261"/>
      <c r="C258" s="261"/>
      <c r="D258" s="261"/>
      <c r="E258" s="261"/>
      <c r="F258" s="261"/>
      <c r="G258" s="265"/>
      <c r="H258" s="16"/>
      <c r="I258" s="16"/>
      <c r="J258" s="16"/>
      <c r="K258" s="16"/>
      <c r="L258" s="16"/>
    </row>
    <row r="259" spans="1:12" ht="15.6" customHeight="1">
      <c r="A259" s="357" t="s">
        <v>320</v>
      </c>
      <c r="B259" s="261">
        <v>22.4</v>
      </c>
      <c r="C259" s="261">
        <v>32.9</v>
      </c>
      <c r="D259" s="261">
        <v>48.4</v>
      </c>
      <c r="E259" s="261">
        <v>21.4</v>
      </c>
      <c r="F259" s="261">
        <v>30.7</v>
      </c>
      <c r="G259" s="265">
        <v>46.9</v>
      </c>
      <c r="H259" s="16"/>
      <c r="I259" s="16"/>
      <c r="J259" s="16"/>
      <c r="K259" s="16"/>
      <c r="L259" s="16"/>
    </row>
    <row r="260" spans="1:12" ht="15.6" customHeight="1">
      <c r="A260" s="358" t="s">
        <v>207</v>
      </c>
      <c r="B260" s="261"/>
      <c r="C260" s="261"/>
      <c r="D260" s="261"/>
      <c r="E260" s="261"/>
      <c r="F260" s="261"/>
      <c r="G260" s="265"/>
      <c r="H260" s="16"/>
      <c r="I260" s="16"/>
      <c r="J260" s="16"/>
      <c r="K260" s="16"/>
      <c r="L260" s="16"/>
    </row>
    <row r="261" spans="1:12" ht="15.6" customHeight="1">
      <c r="A261" s="357" t="s">
        <v>621</v>
      </c>
      <c r="B261" s="261">
        <v>24.3</v>
      </c>
      <c r="C261" s="261">
        <v>15.3</v>
      </c>
      <c r="D261" s="261">
        <v>8.3000000000000007</v>
      </c>
      <c r="E261" s="261">
        <v>21.2</v>
      </c>
      <c r="F261" s="261">
        <v>15.9</v>
      </c>
      <c r="G261" s="265">
        <v>2.6</v>
      </c>
      <c r="H261" s="16"/>
      <c r="I261" s="16"/>
      <c r="J261" s="16"/>
      <c r="K261" s="16"/>
      <c r="L261" s="16"/>
    </row>
    <row r="262" spans="1:12" ht="15.6" customHeight="1">
      <c r="A262" s="358" t="s">
        <v>622</v>
      </c>
      <c r="B262" s="261"/>
      <c r="C262" s="261"/>
      <c r="D262" s="261"/>
      <c r="E262" s="261"/>
      <c r="F262" s="261"/>
      <c r="G262" s="265"/>
      <c r="H262" s="16"/>
      <c r="I262" s="16"/>
      <c r="J262" s="16"/>
      <c r="K262" s="16"/>
      <c r="L262" s="16"/>
    </row>
    <row r="263" spans="1:12" ht="15.6" customHeight="1">
      <c r="A263" s="693" t="s">
        <v>428</v>
      </c>
      <c r="B263" s="694"/>
      <c r="C263" s="694"/>
      <c r="D263" s="694"/>
      <c r="E263" s="694"/>
      <c r="F263" s="694"/>
      <c r="G263" s="694"/>
      <c r="H263" s="16"/>
      <c r="I263" s="16"/>
      <c r="J263" s="16"/>
      <c r="K263" s="16"/>
      <c r="L263" s="16"/>
    </row>
    <row r="264" spans="1:12" ht="15.6" customHeight="1">
      <c r="A264" s="690" t="s">
        <v>429</v>
      </c>
      <c r="B264" s="690"/>
      <c r="C264" s="690"/>
      <c r="D264" s="690"/>
      <c r="E264" s="690"/>
      <c r="F264" s="690"/>
      <c r="G264" s="690"/>
      <c r="H264" s="16"/>
      <c r="I264" s="16"/>
      <c r="J264" s="16"/>
      <c r="K264" s="16"/>
      <c r="L264" s="16"/>
    </row>
    <row r="265" spans="1:12" ht="15.6" customHeight="1">
      <c r="A265" s="21" t="s">
        <v>393</v>
      </c>
      <c r="B265" s="381" t="s">
        <v>126</v>
      </c>
      <c r="C265" s="381" t="s">
        <v>126</v>
      </c>
      <c r="D265" s="381" t="s">
        <v>126</v>
      </c>
      <c r="E265" s="381" t="s">
        <v>126</v>
      </c>
      <c r="F265" s="381" t="s">
        <v>126</v>
      </c>
      <c r="G265" s="382" t="s">
        <v>126</v>
      </c>
      <c r="H265" s="16"/>
      <c r="I265" s="16"/>
      <c r="J265" s="16"/>
      <c r="K265" s="16"/>
      <c r="L265" s="16"/>
    </row>
    <row r="266" spans="1:12" ht="15.6" customHeight="1">
      <c r="A266" s="142" t="s">
        <v>394</v>
      </c>
      <c r="B266" s="253"/>
      <c r="C266" s="253"/>
      <c r="D266" s="253"/>
      <c r="E266" s="253"/>
      <c r="F266" s="253"/>
      <c r="G266" s="236"/>
      <c r="H266" s="16"/>
      <c r="I266" s="16"/>
      <c r="J266" s="16"/>
      <c r="K266" s="16"/>
      <c r="L266" s="16"/>
    </row>
    <row r="267" spans="1:12" ht="15.6" customHeight="1">
      <c r="A267" s="81" t="s">
        <v>196</v>
      </c>
      <c r="B267" s="253">
        <v>100</v>
      </c>
      <c r="C267" s="253">
        <v>100</v>
      </c>
      <c r="D267" s="253">
        <v>100</v>
      </c>
      <c r="E267" s="253">
        <v>100</v>
      </c>
      <c r="F267" s="253">
        <v>100</v>
      </c>
      <c r="G267" s="236">
        <v>100</v>
      </c>
      <c r="H267" s="16"/>
      <c r="I267" s="16"/>
      <c r="J267" s="16"/>
      <c r="K267" s="16"/>
      <c r="L267" s="16"/>
    </row>
    <row r="268" spans="1:12" ht="15.6" customHeight="1">
      <c r="A268" s="161" t="s">
        <v>197</v>
      </c>
      <c r="B268" s="253"/>
      <c r="C268" s="253"/>
      <c r="D268" s="253"/>
      <c r="E268" s="253"/>
      <c r="F268" s="253"/>
      <c r="G268" s="236"/>
      <c r="H268" s="16"/>
      <c r="I268" s="16"/>
      <c r="J268" s="16"/>
      <c r="K268" s="16"/>
      <c r="L268" s="16"/>
    </row>
    <row r="269" spans="1:12" ht="15.6" customHeight="1">
      <c r="A269" s="81" t="s">
        <v>321</v>
      </c>
      <c r="B269" s="253">
        <v>20.3</v>
      </c>
      <c r="C269" s="253">
        <v>27.8</v>
      </c>
      <c r="D269" s="253">
        <v>31.6</v>
      </c>
      <c r="E269" s="253">
        <v>17.5</v>
      </c>
      <c r="F269" s="253">
        <v>21.5</v>
      </c>
      <c r="G269" s="236">
        <v>30.9</v>
      </c>
      <c r="H269" s="16"/>
      <c r="I269" s="16"/>
      <c r="J269" s="16"/>
      <c r="K269" s="16"/>
      <c r="L269" s="16"/>
    </row>
    <row r="270" spans="1:12" ht="15.6" customHeight="1">
      <c r="A270" s="161" t="s">
        <v>198</v>
      </c>
      <c r="B270" s="253"/>
      <c r="C270" s="253"/>
      <c r="D270" s="253"/>
      <c r="E270" s="253"/>
      <c r="F270" s="253"/>
      <c r="G270" s="236"/>
      <c r="H270" s="16"/>
      <c r="I270" s="16"/>
      <c r="J270" s="16"/>
      <c r="K270" s="16"/>
      <c r="L270" s="16"/>
    </row>
    <row r="271" spans="1:12" ht="15.6" customHeight="1">
      <c r="A271" s="81" t="s">
        <v>322</v>
      </c>
      <c r="B271" s="253">
        <v>79.7</v>
      </c>
      <c r="C271" s="253">
        <v>72.2</v>
      </c>
      <c r="D271" s="253">
        <v>68.400000000000006</v>
      </c>
      <c r="E271" s="253">
        <v>82.5</v>
      </c>
      <c r="F271" s="253">
        <v>78.5</v>
      </c>
      <c r="G271" s="236">
        <v>69.099999999999994</v>
      </c>
      <c r="H271" s="16"/>
      <c r="I271" s="16"/>
      <c r="J271" s="16"/>
      <c r="K271" s="16"/>
      <c r="L271" s="16"/>
    </row>
    <row r="272" spans="1:12" ht="15.6" customHeight="1">
      <c r="A272" s="161" t="s">
        <v>199</v>
      </c>
      <c r="B272" s="253"/>
      <c r="C272" s="253"/>
      <c r="D272" s="253"/>
      <c r="E272" s="253"/>
      <c r="F272" s="253"/>
      <c r="G272" s="236"/>
      <c r="H272" s="16"/>
      <c r="I272" s="16"/>
      <c r="J272" s="16"/>
      <c r="K272" s="16"/>
      <c r="L272" s="16"/>
    </row>
    <row r="273" spans="1:12" ht="15.6" customHeight="1">
      <c r="A273" s="693" t="s">
        <v>443</v>
      </c>
      <c r="B273" s="694"/>
      <c r="C273" s="694"/>
      <c r="D273" s="694"/>
      <c r="E273" s="694"/>
      <c r="F273" s="694"/>
      <c r="G273" s="694"/>
      <c r="H273" s="16"/>
      <c r="I273" s="16"/>
      <c r="J273" s="16"/>
      <c r="K273" s="16"/>
      <c r="L273" s="16"/>
    </row>
    <row r="274" spans="1:12" ht="15.6" customHeight="1">
      <c r="A274" s="690" t="s">
        <v>430</v>
      </c>
      <c r="B274" s="690"/>
      <c r="C274" s="690"/>
      <c r="D274" s="690"/>
      <c r="E274" s="690"/>
      <c r="F274" s="690"/>
      <c r="G274" s="690"/>
      <c r="H274" s="16"/>
      <c r="I274" s="16"/>
      <c r="J274" s="16"/>
      <c r="K274" s="16"/>
      <c r="L274" s="16"/>
    </row>
    <row r="275" spans="1:12" ht="15.6" customHeight="1">
      <c r="A275" s="21" t="s">
        <v>393</v>
      </c>
      <c r="B275" s="381" t="s">
        <v>126</v>
      </c>
      <c r="C275" s="381" t="s">
        <v>126</v>
      </c>
      <c r="D275" s="381" t="s">
        <v>126</v>
      </c>
      <c r="E275" s="381" t="s">
        <v>126</v>
      </c>
      <c r="F275" s="381" t="s">
        <v>126</v>
      </c>
      <c r="G275" s="382" t="s">
        <v>126</v>
      </c>
      <c r="H275" s="16"/>
      <c r="I275" s="16"/>
      <c r="J275" s="16"/>
      <c r="K275" s="16"/>
      <c r="L275" s="16"/>
    </row>
    <row r="276" spans="1:12" ht="15.6" customHeight="1">
      <c r="A276" s="142" t="s">
        <v>394</v>
      </c>
      <c r="B276" s="253"/>
      <c r="C276" s="253"/>
      <c r="D276" s="253"/>
      <c r="E276" s="253"/>
      <c r="F276" s="253"/>
      <c r="G276" s="236"/>
      <c r="H276" s="16"/>
      <c r="I276" s="16"/>
      <c r="J276" s="16"/>
      <c r="K276" s="16"/>
      <c r="L276" s="16"/>
    </row>
    <row r="277" spans="1:12" ht="15.6" customHeight="1">
      <c r="A277" s="81" t="s">
        <v>196</v>
      </c>
      <c r="B277" s="253">
        <v>100</v>
      </c>
      <c r="C277" s="253">
        <v>100</v>
      </c>
      <c r="D277" s="253">
        <v>100</v>
      </c>
      <c r="E277" s="253">
        <v>100</v>
      </c>
      <c r="F277" s="253">
        <v>100</v>
      </c>
      <c r="G277" s="236">
        <v>100</v>
      </c>
      <c r="H277" s="16"/>
      <c r="I277" s="16"/>
      <c r="J277" s="16"/>
      <c r="K277" s="16"/>
      <c r="L277" s="16"/>
    </row>
    <row r="278" spans="1:12" ht="15.6" customHeight="1">
      <c r="A278" s="161" t="s">
        <v>197</v>
      </c>
      <c r="B278" s="253"/>
      <c r="C278" s="253"/>
      <c r="D278" s="253"/>
      <c r="E278" s="253"/>
      <c r="F278" s="253"/>
      <c r="G278" s="236"/>
      <c r="H278" s="16"/>
      <c r="I278" s="16"/>
      <c r="J278" s="16"/>
      <c r="K278" s="16"/>
      <c r="L278" s="16"/>
    </row>
    <row r="279" spans="1:12" ht="15.6" customHeight="1">
      <c r="A279" s="81" t="s">
        <v>323</v>
      </c>
      <c r="B279" s="253">
        <v>93.6</v>
      </c>
      <c r="C279" s="253">
        <v>91.5</v>
      </c>
      <c r="D279" s="253">
        <v>87.5</v>
      </c>
      <c r="E279" s="253">
        <v>95</v>
      </c>
      <c r="F279" s="253">
        <v>92.4</v>
      </c>
      <c r="G279" s="236">
        <v>94.9</v>
      </c>
      <c r="H279" s="16"/>
      <c r="I279" s="16"/>
      <c r="J279" s="16"/>
      <c r="K279" s="16"/>
      <c r="L279" s="16"/>
    </row>
    <row r="280" spans="1:12" ht="15.6" customHeight="1">
      <c r="A280" s="161" t="s">
        <v>200</v>
      </c>
      <c r="B280" s="253"/>
      <c r="C280" s="253"/>
      <c r="D280" s="253"/>
      <c r="E280" s="253"/>
      <c r="F280" s="253"/>
      <c r="G280" s="236"/>
      <c r="H280" s="16"/>
      <c r="I280" s="16"/>
      <c r="J280" s="16"/>
      <c r="K280" s="16"/>
      <c r="L280" s="16"/>
    </row>
    <row r="281" spans="1:12" ht="15.6" customHeight="1">
      <c r="A281" s="693" t="s">
        <v>431</v>
      </c>
      <c r="B281" s="694"/>
      <c r="C281" s="694"/>
      <c r="D281" s="694"/>
      <c r="E281" s="694"/>
      <c r="F281" s="694"/>
      <c r="G281" s="694"/>
      <c r="H281" s="16"/>
      <c r="I281" s="16"/>
      <c r="J281" s="16"/>
      <c r="K281" s="16"/>
      <c r="L281" s="16"/>
    </row>
    <row r="282" spans="1:12" ht="15.6" customHeight="1">
      <c r="A282" s="690" t="s">
        <v>432</v>
      </c>
      <c r="B282" s="690"/>
      <c r="C282" s="690"/>
      <c r="D282" s="690"/>
      <c r="E282" s="690"/>
      <c r="F282" s="690"/>
      <c r="G282" s="690"/>
      <c r="H282" s="16"/>
      <c r="I282" s="16"/>
      <c r="J282" s="16"/>
      <c r="K282" s="16"/>
      <c r="L282" s="16"/>
    </row>
    <row r="283" spans="1:12" ht="15.6" customHeight="1">
      <c r="A283" s="21" t="s">
        <v>393</v>
      </c>
      <c r="B283" s="381" t="s">
        <v>126</v>
      </c>
      <c r="C283" s="381" t="s">
        <v>126</v>
      </c>
      <c r="D283" s="381" t="s">
        <v>126</v>
      </c>
      <c r="E283" s="381" t="s">
        <v>126</v>
      </c>
      <c r="F283" s="381" t="s">
        <v>126</v>
      </c>
      <c r="G283" s="382" t="s">
        <v>126</v>
      </c>
      <c r="H283" s="16"/>
      <c r="I283" s="16"/>
      <c r="J283" s="16"/>
      <c r="K283" s="16"/>
      <c r="L283" s="16"/>
    </row>
    <row r="284" spans="1:12" ht="15.6" customHeight="1">
      <c r="A284" s="142" t="s">
        <v>394</v>
      </c>
      <c r="B284" s="253"/>
      <c r="C284" s="253"/>
      <c r="D284" s="253"/>
      <c r="E284" s="253"/>
      <c r="F284" s="253"/>
      <c r="G284" s="236"/>
      <c r="H284" s="16"/>
      <c r="I284" s="16"/>
      <c r="J284" s="16"/>
      <c r="K284" s="16"/>
      <c r="L284" s="16"/>
    </row>
    <row r="285" spans="1:12" ht="15.6" customHeight="1">
      <c r="A285" s="81" t="s">
        <v>196</v>
      </c>
      <c r="B285" s="253">
        <v>100</v>
      </c>
      <c r="C285" s="253">
        <v>100</v>
      </c>
      <c r="D285" s="253">
        <v>100</v>
      </c>
      <c r="E285" s="253">
        <v>100</v>
      </c>
      <c r="F285" s="253">
        <v>100</v>
      </c>
      <c r="G285" s="236">
        <v>100</v>
      </c>
      <c r="H285" s="16"/>
      <c r="I285" s="16"/>
      <c r="J285" s="16"/>
      <c r="K285" s="16"/>
      <c r="L285" s="16"/>
    </row>
    <row r="286" spans="1:12" ht="15.6" customHeight="1">
      <c r="A286" s="161" t="s">
        <v>197</v>
      </c>
      <c r="B286" s="253"/>
      <c r="C286" s="253"/>
      <c r="D286" s="253"/>
      <c r="E286" s="253"/>
      <c r="F286" s="253"/>
      <c r="G286" s="236"/>
      <c r="H286" s="16"/>
      <c r="I286" s="16"/>
      <c r="J286" s="16"/>
      <c r="K286" s="16"/>
      <c r="L286" s="16"/>
    </row>
    <row r="287" spans="1:12" ht="15.6" customHeight="1">
      <c r="A287" s="81" t="s">
        <v>323</v>
      </c>
      <c r="B287" s="253">
        <v>91.5</v>
      </c>
      <c r="C287" s="253">
        <v>91.5</v>
      </c>
      <c r="D287" s="253">
        <v>92.6</v>
      </c>
      <c r="E287" s="253">
        <v>93.4</v>
      </c>
      <c r="F287" s="253">
        <v>89.4</v>
      </c>
      <c r="G287" s="236">
        <v>93.8</v>
      </c>
      <c r="H287" s="16"/>
      <c r="I287" s="16"/>
      <c r="J287" s="16"/>
      <c r="K287" s="16"/>
      <c r="L287" s="16"/>
    </row>
    <row r="288" spans="1:12" ht="15.6" customHeight="1">
      <c r="A288" s="161" t="s">
        <v>200</v>
      </c>
      <c r="B288" s="253"/>
      <c r="C288" s="253"/>
      <c r="D288" s="253"/>
      <c r="E288" s="253"/>
      <c r="F288" s="253"/>
      <c r="G288" s="236"/>
      <c r="H288" s="16"/>
      <c r="I288" s="16"/>
      <c r="J288" s="16"/>
      <c r="K288" s="16"/>
      <c r="L288" s="16"/>
    </row>
    <row r="289" spans="1:12" ht="15.6" customHeight="1">
      <c r="A289" s="696" t="s">
        <v>444</v>
      </c>
      <c r="B289" s="694"/>
      <c r="C289" s="694"/>
      <c r="D289" s="694"/>
      <c r="E289" s="694"/>
      <c r="F289" s="694"/>
      <c r="G289" s="694"/>
      <c r="H289" s="16"/>
      <c r="I289" s="16"/>
      <c r="J289" s="16"/>
      <c r="K289" s="16"/>
      <c r="L289" s="16"/>
    </row>
    <row r="290" spans="1:12" ht="15.6" customHeight="1">
      <c r="A290" s="690" t="s">
        <v>433</v>
      </c>
      <c r="B290" s="690"/>
      <c r="C290" s="690"/>
      <c r="D290" s="690"/>
      <c r="E290" s="690"/>
      <c r="F290" s="690"/>
      <c r="G290" s="690"/>
      <c r="H290" s="16"/>
      <c r="I290" s="16"/>
      <c r="J290" s="16"/>
      <c r="K290" s="16"/>
      <c r="L290" s="16"/>
    </row>
    <row r="291" spans="1:12" ht="15.6" customHeight="1">
      <c r="A291" s="21" t="s">
        <v>393</v>
      </c>
      <c r="B291" s="381" t="s">
        <v>126</v>
      </c>
      <c r="C291" s="381" t="s">
        <v>126</v>
      </c>
      <c r="D291" s="381" t="s">
        <v>126</v>
      </c>
      <c r="E291" s="381" t="s">
        <v>126</v>
      </c>
      <c r="F291" s="381" t="s">
        <v>126</v>
      </c>
      <c r="G291" s="382" t="s">
        <v>126</v>
      </c>
      <c r="H291" s="16"/>
      <c r="I291" s="16"/>
      <c r="J291" s="16"/>
      <c r="K291" s="16"/>
      <c r="L291" s="16"/>
    </row>
    <row r="292" spans="1:12" ht="15.6" customHeight="1">
      <c r="A292" s="142" t="s">
        <v>394</v>
      </c>
      <c r="B292" s="253"/>
      <c r="C292" s="253"/>
      <c r="D292" s="253"/>
      <c r="E292" s="253"/>
      <c r="F292" s="253"/>
      <c r="G292" s="236"/>
      <c r="H292" s="16"/>
      <c r="I292" s="16"/>
      <c r="J292" s="16"/>
      <c r="K292" s="16"/>
      <c r="L292" s="16"/>
    </row>
    <row r="293" spans="1:12" ht="15.6" customHeight="1">
      <c r="A293" s="81" t="s">
        <v>196</v>
      </c>
      <c r="B293" s="253">
        <v>100</v>
      </c>
      <c r="C293" s="253">
        <v>100</v>
      </c>
      <c r="D293" s="253">
        <v>100</v>
      </c>
      <c r="E293" s="253">
        <v>100</v>
      </c>
      <c r="F293" s="253">
        <v>100</v>
      </c>
      <c r="G293" s="236">
        <v>100</v>
      </c>
      <c r="H293" s="16"/>
      <c r="I293" s="16"/>
      <c r="J293" s="16"/>
      <c r="K293" s="16"/>
      <c r="L293" s="16"/>
    </row>
    <row r="294" spans="1:12" ht="15.6" customHeight="1">
      <c r="A294" s="161" t="s">
        <v>197</v>
      </c>
      <c r="B294" s="253"/>
      <c r="C294" s="253"/>
      <c r="D294" s="253"/>
      <c r="E294" s="253"/>
      <c r="F294" s="253"/>
      <c r="G294" s="236"/>
      <c r="H294" s="16"/>
      <c r="I294" s="16"/>
      <c r="J294" s="16"/>
      <c r="K294" s="16"/>
      <c r="L294" s="16"/>
    </row>
    <row r="295" spans="1:12" ht="15.6" customHeight="1">
      <c r="A295" s="81" t="s">
        <v>323</v>
      </c>
      <c r="B295" s="253">
        <v>91.9</v>
      </c>
      <c r="C295" s="253">
        <v>88.5</v>
      </c>
      <c r="D295" s="253">
        <v>82.6</v>
      </c>
      <c r="E295" s="253">
        <v>92.9</v>
      </c>
      <c r="F295" s="253">
        <v>89.4</v>
      </c>
      <c r="G295" s="236">
        <v>89.9</v>
      </c>
      <c r="H295" s="16"/>
      <c r="I295" s="16"/>
      <c r="J295" s="16"/>
      <c r="K295" s="16"/>
      <c r="L295" s="16"/>
    </row>
    <row r="296" spans="1:12" ht="15.6" customHeight="1">
      <c r="A296" s="161" t="s">
        <v>200</v>
      </c>
      <c r="B296" s="253"/>
      <c r="C296" s="253"/>
      <c r="D296" s="253"/>
      <c r="E296" s="253"/>
      <c r="F296" s="253"/>
      <c r="G296" s="236"/>
      <c r="H296" s="16"/>
      <c r="I296" s="16"/>
      <c r="J296" s="16"/>
      <c r="K296" s="16"/>
      <c r="L296" s="16"/>
    </row>
    <row r="297" spans="1:12" ht="15.6" customHeight="1">
      <c r="A297" s="696" t="s">
        <v>434</v>
      </c>
      <c r="B297" s="694"/>
      <c r="C297" s="694"/>
      <c r="D297" s="694"/>
      <c r="E297" s="694"/>
      <c r="F297" s="694"/>
      <c r="G297" s="694"/>
      <c r="H297" s="16"/>
      <c r="I297" s="16"/>
      <c r="J297" s="16"/>
      <c r="K297" s="16"/>
      <c r="L297" s="16"/>
    </row>
    <row r="298" spans="1:12" ht="15.6" customHeight="1">
      <c r="A298" s="690" t="s">
        <v>435</v>
      </c>
      <c r="B298" s="690"/>
      <c r="C298" s="690"/>
      <c r="D298" s="690"/>
      <c r="E298" s="690"/>
      <c r="F298" s="690"/>
      <c r="G298" s="690"/>
      <c r="H298" s="16"/>
      <c r="I298" s="16"/>
      <c r="J298" s="16"/>
      <c r="K298" s="16"/>
      <c r="L298" s="16"/>
    </row>
    <row r="299" spans="1:12" ht="15.6" customHeight="1">
      <c r="A299" s="21" t="s">
        <v>393</v>
      </c>
      <c r="B299" s="381" t="s">
        <v>126</v>
      </c>
      <c r="C299" s="381" t="s">
        <v>126</v>
      </c>
      <c r="D299" s="381" t="s">
        <v>126</v>
      </c>
      <c r="E299" s="381" t="s">
        <v>126</v>
      </c>
      <c r="F299" s="381" t="s">
        <v>126</v>
      </c>
      <c r="G299" s="382" t="s">
        <v>126</v>
      </c>
      <c r="H299" s="16"/>
      <c r="I299" s="16"/>
      <c r="J299" s="16"/>
      <c r="K299" s="16"/>
      <c r="L299" s="16"/>
    </row>
    <row r="300" spans="1:12" ht="15.6" customHeight="1">
      <c r="A300" s="142" t="s">
        <v>394</v>
      </c>
      <c r="B300" s="253"/>
      <c r="C300" s="253"/>
      <c r="D300" s="253"/>
      <c r="E300" s="253"/>
      <c r="F300" s="253"/>
      <c r="G300" s="236"/>
      <c r="H300" s="16"/>
      <c r="I300" s="16"/>
      <c r="J300" s="16"/>
      <c r="K300" s="16"/>
      <c r="L300" s="16"/>
    </row>
    <row r="301" spans="1:12" ht="15.6" customHeight="1">
      <c r="A301" s="81" t="s">
        <v>196</v>
      </c>
      <c r="B301" s="253">
        <v>100</v>
      </c>
      <c r="C301" s="253">
        <v>100</v>
      </c>
      <c r="D301" s="253">
        <v>100</v>
      </c>
      <c r="E301" s="253">
        <v>100</v>
      </c>
      <c r="F301" s="253">
        <v>100</v>
      </c>
      <c r="G301" s="236">
        <v>100</v>
      </c>
      <c r="H301" s="16"/>
      <c r="I301" s="16"/>
      <c r="J301" s="16"/>
      <c r="K301" s="16"/>
      <c r="L301" s="16"/>
    </row>
    <row r="302" spans="1:12" ht="15.6" customHeight="1">
      <c r="A302" s="161" t="s">
        <v>197</v>
      </c>
      <c r="B302" s="253"/>
      <c r="C302" s="253"/>
      <c r="D302" s="253"/>
      <c r="E302" s="253"/>
      <c r="F302" s="253"/>
      <c r="G302" s="236"/>
      <c r="H302" s="16"/>
      <c r="I302" s="16"/>
      <c r="J302" s="16"/>
      <c r="K302" s="16"/>
      <c r="L302" s="16"/>
    </row>
    <row r="303" spans="1:12" ht="15.6" customHeight="1">
      <c r="A303" s="81" t="s">
        <v>323</v>
      </c>
      <c r="B303" s="253">
        <v>96.8</v>
      </c>
      <c r="C303" s="253">
        <v>97.3</v>
      </c>
      <c r="D303" s="253">
        <v>90.6</v>
      </c>
      <c r="E303" s="253">
        <v>97.9</v>
      </c>
      <c r="F303" s="253">
        <v>97.8</v>
      </c>
      <c r="G303" s="236">
        <v>93.6</v>
      </c>
      <c r="H303" s="16"/>
      <c r="I303" s="16"/>
      <c r="J303" s="16"/>
      <c r="K303" s="16"/>
      <c r="L303" s="16"/>
    </row>
    <row r="304" spans="1:12" ht="15.6" customHeight="1">
      <c r="A304" s="161" t="s">
        <v>200</v>
      </c>
      <c r="B304" s="253"/>
      <c r="C304" s="253"/>
      <c r="D304" s="255"/>
      <c r="H304" s="16"/>
      <c r="I304" s="16"/>
      <c r="J304" s="16"/>
      <c r="K304" s="16"/>
      <c r="L304" s="16"/>
    </row>
    <row r="305" spans="1:12" ht="15.6" customHeight="1">
      <c r="A305" s="16"/>
      <c r="B305" s="16"/>
      <c r="C305" s="16"/>
      <c r="D305" s="16"/>
      <c r="E305" s="16"/>
      <c r="F305" s="16"/>
      <c r="G305" s="16"/>
      <c r="H305" s="16"/>
      <c r="I305" s="16"/>
      <c r="J305" s="16"/>
      <c r="K305" s="16"/>
      <c r="L305" s="16"/>
    </row>
    <row r="306" spans="1:12" ht="15.6" customHeight="1">
      <c r="A306" s="707" t="s">
        <v>755</v>
      </c>
      <c r="B306" s="707"/>
      <c r="C306" s="707"/>
      <c r="D306" s="707"/>
      <c r="E306" s="707"/>
      <c r="F306" s="707"/>
      <c r="G306" s="707"/>
      <c r="H306" s="16"/>
      <c r="I306" s="16"/>
      <c r="J306" s="16"/>
      <c r="K306" s="16"/>
      <c r="L306" s="16"/>
    </row>
    <row r="307" spans="1:12" ht="15.6" customHeight="1">
      <c r="A307" s="180" t="s">
        <v>756</v>
      </c>
      <c r="B307" s="237"/>
      <c r="C307" s="237"/>
      <c r="D307" s="237"/>
      <c r="E307" s="237"/>
      <c r="F307" s="237"/>
      <c r="G307" s="237"/>
      <c r="H307" s="16"/>
      <c r="I307" s="16"/>
      <c r="J307" s="16"/>
      <c r="K307" s="16"/>
      <c r="L307" s="16"/>
    </row>
    <row r="308" spans="1:12" ht="15.6" customHeight="1">
      <c r="A308" s="16"/>
      <c r="B308" s="16"/>
      <c r="C308" s="16"/>
      <c r="D308" s="16"/>
      <c r="E308" s="16"/>
      <c r="F308" s="16"/>
      <c r="G308" s="16"/>
      <c r="H308" s="16"/>
      <c r="I308" s="16"/>
      <c r="J308" s="16"/>
      <c r="K308" s="16"/>
      <c r="L308" s="16"/>
    </row>
    <row r="309" spans="1:12" ht="15.6" customHeight="1">
      <c r="A309" s="16"/>
      <c r="B309" s="16"/>
      <c r="C309" s="16"/>
      <c r="D309" s="16"/>
      <c r="E309" s="16"/>
      <c r="F309" s="16"/>
      <c r="G309" s="16"/>
      <c r="H309" s="16"/>
      <c r="I309" s="16"/>
      <c r="J309" s="16"/>
      <c r="K309" s="16"/>
      <c r="L309" s="16"/>
    </row>
    <row r="310" spans="1:12" ht="15.6" customHeight="1">
      <c r="A310" s="16"/>
      <c r="B310" s="16"/>
      <c r="C310" s="16"/>
      <c r="D310" s="16"/>
      <c r="E310" s="16"/>
      <c r="F310" s="16"/>
      <c r="G310" s="16"/>
      <c r="H310" s="16"/>
      <c r="I310" s="16"/>
      <c r="J310" s="16"/>
      <c r="K310" s="16"/>
      <c r="L310" s="16"/>
    </row>
    <row r="311" spans="1:12" ht="15.6" customHeight="1">
      <c r="A311" s="16"/>
      <c r="B311" s="16"/>
      <c r="C311" s="16"/>
      <c r="D311" s="16"/>
      <c r="E311" s="16"/>
      <c r="F311" s="16"/>
      <c r="G311" s="16"/>
      <c r="H311" s="16"/>
      <c r="I311" s="16"/>
      <c r="J311" s="16"/>
      <c r="K311" s="16"/>
      <c r="L311" s="16"/>
    </row>
    <row r="312" spans="1:12" ht="15.6" customHeight="1">
      <c r="A312" s="16"/>
      <c r="B312" s="16"/>
      <c r="C312" s="16"/>
      <c r="D312" s="16"/>
      <c r="E312" s="16"/>
      <c r="F312" s="16"/>
      <c r="G312" s="16"/>
      <c r="H312" s="16"/>
      <c r="I312" s="16"/>
      <c r="J312" s="16"/>
      <c r="K312" s="16"/>
      <c r="L312" s="16"/>
    </row>
    <row r="313" spans="1:12" ht="15.6" customHeight="1">
      <c r="A313" s="16"/>
      <c r="B313" s="16"/>
      <c r="C313" s="16"/>
      <c r="D313" s="16"/>
      <c r="E313" s="16"/>
      <c r="F313" s="16"/>
      <c r="G313" s="16"/>
      <c r="H313" s="16"/>
      <c r="I313" s="16"/>
      <c r="J313" s="16"/>
      <c r="K313" s="16"/>
      <c r="L313" s="16"/>
    </row>
    <row r="314" spans="1:12" ht="15.6" customHeight="1">
      <c r="A314" s="16"/>
      <c r="B314" s="16"/>
      <c r="C314" s="16"/>
      <c r="D314" s="16"/>
      <c r="E314" s="16"/>
      <c r="F314" s="16"/>
      <c r="G314" s="16"/>
      <c r="H314" s="16"/>
      <c r="I314" s="16"/>
      <c r="J314" s="16"/>
      <c r="K314" s="16"/>
      <c r="L314" s="16"/>
    </row>
    <row r="315" spans="1:12" ht="15.6" customHeight="1">
      <c r="A315" s="16"/>
      <c r="B315" s="16"/>
      <c r="C315" s="16"/>
      <c r="D315" s="16"/>
      <c r="E315" s="16"/>
      <c r="F315" s="16"/>
      <c r="G315" s="16"/>
      <c r="H315" s="16"/>
      <c r="I315" s="16"/>
      <c r="J315" s="16"/>
      <c r="K315" s="16"/>
      <c r="L315" s="16"/>
    </row>
    <row r="316" spans="1:12" ht="15.6" customHeight="1">
      <c r="A316" s="16"/>
      <c r="B316" s="16"/>
      <c r="C316" s="16"/>
      <c r="D316" s="16"/>
      <c r="E316" s="16"/>
      <c r="F316" s="16"/>
      <c r="G316" s="16"/>
      <c r="H316" s="16"/>
      <c r="I316" s="16"/>
      <c r="J316" s="16"/>
      <c r="K316" s="16"/>
      <c r="L316" s="16"/>
    </row>
    <row r="317" spans="1:12" ht="15.6" customHeight="1">
      <c r="A317" s="16"/>
      <c r="B317" s="16"/>
      <c r="C317" s="16"/>
      <c r="D317" s="16"/>
      <c r="E317" s="16"/>
      <c r="F317" s="16"/>
      <c r="G317" s="16"/>
      <c r="H317" s="16"/>
      <c r="I317" s="16"/>
      <c r="J317" s="16"/>
      <c r="K317" s="16"/>
      <c r="L317" s="16"/>
    </row>
    <row r="318" spans="1:12" ht="15.6" customHeight="1">
      <c r="A318" s="16"/>
      <c r="B318" s="16"/>
      <c r="C318" s="16"/>
      <c r="D318" s="16"/>
      <c r="E318" s="16"/>
      <c r="F318" s="16"/>
      <c r="G318" s="16"/>
      <c r="H318" s="16"/>
      <c r="I318" s="16"/>
      <c r="J318" s="16"/>
      <c r="K318" s="16"/>
      <c r="L318" s="16"/>
    </row>
    <row r="319" spans="1:12" ht="15.6" customHeight="1">
      <c r="A319" s="16"/>
      <c r="B319" s="16"/>
      <c r="C319" s="16"/>
      <c r="D319" s="16"/>
      <c r="E319" s="16"/>
      <c r="F319" s="16"/>
      <c r="G319" s="16"/>
      <c r="H319" s="16"/>
      <c r="I319" s="16"/>
      <c r="J319" s="16"/>
      <c r="K319" s="16"/>
      <c r="L319" s="16"/>
    </row>
    <row r="320" spans="1:12" ht="15.6" customHeight="1">
      <c r="A320" s="16"/>
      <c r="B320" s="16"/>
      <c r="C320" s="16"/>
      <c r="D320" s="16"/>
      <c r="E320" s="16"/>
      <c r="F320" s="16"/>
      <c r="G320" s="16"/>
      <c r="H320" s="16"/>
      <c r="I320" s="16"/>
      <c r="J320" s="16"/>
      <c r="K320" s="16"/>
      <c r="L320" s="16"/>
    </row>
    <row r="321" spans="1:12" ht="15.6" customHeight="1">
      <c r="A321" s="16"/>
      <c r="B321" s="16"/>
      <c r="C321" s="16"/>
      <c r="D321" s="16"/>
      <c r="E321" s="16"/>
      <c r="F321" s="16"/>
      <c r="G321" s="16"/>
      <c r="H321" s="16"/>
      <c r="I321" s="16"/>
      <c r="J321" s="16"/>
      <c r="K321" s="16"/>
      <c r="L321" s="16"/>
    </row>
    <row r="322" spans="1:12" ht="15.6" customHeight="1">
      <c r="A322" s="16"/>
      <c r="B322" s="16"/>
      <c r="C322" s="16"/>
      <c r="D322" s="16"/>
      <c r="E322" s="16"/>
      <c r="F322" s="16"/>
      <c r="G322" s="16"/>
      <c r="H322" s="16"/>
      <c r="I322" s="16"/>
      <c r="J322" s="16"/>
      <c r="K322" s="16"/>
      <c r="L322" s="16"/>
    </row>
    <row r="323" spans="1:12" ht="15.6" customHeight="1">
      <c r="A323" s="16"/>
      <c r="B323" s="16"/>
      <c r="C323" s="16"/>
      <c r="D323" s="16"/>
      <c r="E323" s="16"/>
      <c r="F323" s="16"/>
      <c r="G323" s="16"/>
      <c r="H323" s="16"/>
      <c r="I323" s="16"/>
      <c r="J323" s="16"/>
      <c r="K323" s="16"/>
      <c r="L323" s="16"/>
    </row>
    <row r="324" spans="1:12" ht="15.6" customHeight="1">
      <c r="A324" s="16"/>
      <c r="B324" s="16"/>
      <c r="C324" s="16"/>
      <c r="D324" s="16"/>
      <c r="E324" s="16"/>
      <c r="F324" s="16"/>
      <c r="G324" s="16"/>
      <c r="H324" s="16"/>
      <c r="I324" s="16"/>
      <c r="J324" s="16"/>
      <c r="K324" s="16"/>
      <c r="L324" s="16"/>
    </row>
    <row r="325" spans="1:12" ht="15.6" customHeight="1">
      <c r="A325" s="16"/>
      <c r="B325" s="16"/>
      <c r="C325" s="16"/>
      <c r="D325" s="16"/>
      <c r="E325" s="16"/>
      <c r="F325" s="16"/>
      <c r="G325" s="16"/>
      <c r="H325" s="16"/>
      <c r="I325" s="16"/>
      <c r="J325" s="16"/>
      <c r="K325" s="16"/>
      <c r="L325" s="16"/>
    </row>
    <row r="326" spans="1:12">
      <c r="A326" s="16"/>
      <c r="B326" s="16"/>
      <c r="C326" s="16"/>
      <c r="D326" s="16"/>
      <c r="E326" s="16"/>
      <c r="F326" s="16"/>
      <c r="G326" s="16"/>
      <c r="H326" s="16"/>
      <c r="I326" s="16"/>
      <c r="J326" s="16"/>
      <c r="K326" s="16"/>
      <c r="L326" s="16"/>
    </row>
    <row r="327" spans="1:12">
      <c r="A327" s="16"/>
      <c r="B327" s="16"/>
      <c r="C327" s="16"/>
      <c r="D327" s="16"/>
      <c r="E327" s="16"/>
      <c r="F327" s="16"/>
      <c r="G327" s="16"/>
      <c r="H327" s="16"/>
      <c r="I327" s="16"/>
      <c r="J327" s="16"/>
      <c r="K327" s="16"/>
      <c r="L327" s="16"/>
    </row>
  </sheetData>
  <mergeCells count="62">
    <mergeCell ref="A215:G215"/>
    <mergeCell ref="A227:G227"/>
    <mergeCell ref="A306:G306"/>
    <mergeCell ref="A282:G282"/>
    <mergeCell ref="A158:G158"/>
    <mergeCell ref="A169:G169"/>
    <mergeCell ref="A195:G195"/>
    <mergeCell ref="A185:G185"/>
    <mergeCell ref="A205:G205"/>
    <mergeCell ref="A206:G206"/>
    <mergeCell ref="A298:G298"/>
    <mergeCell ref="A228:G228"/>
    <mergeCell ref="A240:G240"/>
    <mergeCell ref="A252:G252"/>
    <mergeCell ref="A289:G289"/>
    <mergeCell ref="A281:G281"/>
    <mergeCell ref="A84:G84"/>
    <mergeCell ref="A102:G102"/>
    <mergeCell ref="A126:G126"/>
    <mergeCell ref="A142:G142"/>
    <mergeCell ref="A73:G73"/>
    <mergeCell ref="A85:G85"/>
    <mergeCell ref="A97:G97"/>
    <mergeCell ref="A127:G127"/>
    <mergeCell ref="A103:G103"/>
    <mergeCell ref="A1:G1"/>
    <mergeCell ref="A297:G297"/>
    <mergeCell ref="A251:G251"/>
    <mergeCell ref="A96:G96"/>
    <mergeCell ref="A114:G114"/>
    <mergeCell ref="C7:D7"/>
    <mergeCell ref="E7:E8"/>
    <mergeCell ref="F7:G7"/>
    <mergeCell ref="A10:G10"/>
    <mergeCell ref="A20:G20"/>
    <mergeCell ref="A26:G26"/>
    <mergeCell ref="B7:B8"/>
    <mergeCell ref="A32:G32"/>
    <mergeCell ref="A60:G60"/>
    <mergeCell ref="A290:G290"/>
    <mergeCell ref="A216:G216"/>
    <mergeCell ref="A273:G273"/>
    <mergeCell ref="A264:G264"/>
    <mergeCell ref="A263:G263"/>
    <mergeCell ref="A274:G274"/>
    <mergeCell ref="A239:G239"/>
    <mergeCell ref="B9:G9"/>
    <mergeCell ref="B6:D6"/>
    <mergeCell ref="E6:G6"/>
    <mergeCell ref="A6:A9"/>
    <mergeCell ref="A196:G196"/>
    <mergeCell ref="A11:G11"/>
    <mergeCell ref="A21:G21"/>
    <mergeCell ref="A27:G27"/>
    <mergeCell ref="A33:G33"/>
    <mergeCell ref="A61:G61"/>
    <mergeCell ref="A143:G143"/>
    <mergeCell ref="A159:G159"/>
    <mergeCell ref="A170:G170"/>
    <mergeCell ref="A186:G186"/>
    <mergeCell ref="A115:G115"/>
    <mergeCell ref="A72:G72"/>
  </mergeCells>
  <hyperlinks>
    <hyperlink ref="G3" location="'Spis treści'!A1" display="Powrót do spisu treści" xr:uid="{00000000-0004-0000-0800-000000000000}"/>
    <hyperlink ref="G4" location="'Spis treści'!A1" display="Return to list of tables" xr:uid="{5D066269-F3B7-44D2-B9D6-2B68CA518FAE}"/>
  </hyperlinks>
  <pageMargins left="0.7" right="0.7" top="0.75" bottom="0.75" header="0.3" footer="0.3"/>
  <pageSetup paperSize="9" orientation="portrait" horizontalDpi="4294967293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D2130F-F72E-4AB6-9C60-B5954A01AEFF}">
  <dimension ref="A1:X45"/>
  <sheetViews>
    <sheetView workbookViewId="0">
      <selection activeCell="F23" sqref="F23"/>
    </sheetView>
  </sheetViews>
  <sheetFormatPr defaultColWidth="9.109375" defaultRowHeight="14.4"/>
  <cols>
    <col min="1" max="1" width="9.109375" style="7"/>
    <col min="2" max="2" width="36.6640625" style="7" customWidth="1"/>
    <col min="3" max="20" width="17.109375" style="7" customWidth="1"/>
    <col min="21" max="21" width="9.109375" style="574"/>
    <col min="22" max="16384" width="9.109375" style="7"/>
  </cols>
  <sheetData>
    <row r="1" spans="1:24" ht="33.6" customHeight="1">
      <c r="A1" s="695" t="s">
        <v>841</v>
      </c>
      <c r="B1" s="695"/>
      <c r="C1" s="695"/>
      <c r="D1" s="695"/>
      <c r="E1" s="695"/>
      <c r="F1" s="695"/>
      <c r="G1" s="537"/>
      <c r="H1" s="537"/>
      <c r="I1" s="536"/>
      <c r="T1" s="574"/>
      <c r="U1" s="7"/>
    </row>
    <row r="2" spans="1:24">
      <c r="A2" s="538" t="s">
        <v>787</v>
      </c>
      <c r="C2" s="536"/>
      <c r="D2" s="536"/>
      <c r="E2" s="536"/>
      <c r="F2" s="536"/>
      <c r="G2" s="536"/>
      <c r="H2" s="536"/>
      <c r="S2" s="536"/>
      <c r="T2" s="298" t="s">
        <v>280</v>
      </c>
      <c r="U2" s="7"/>
    </row>
    <row r="3" spans="1:24">
      <c r="A3" s="538"/>
      <c r="C3" s="536"/>
      <c r="D3" s="536"/>
      <c r="E3" s="536"/>
      <c r="F3" s="536"/>
      <c r="G3" s="536"/>
      <c r="H3" s="536"/>
      <c r="S3" s="18"/>
      <c r="T3" s="626" t="s">
        <v>281</v>
      </c>
      <c r="U3" s="16"/>
    </row>
    <row r="4" spans="1:24">
      <c r="A4" s="538"/>
      <c r="C4" s="536"/>
      <c r="D4" s="536"/>
      <c r="E4" s="536"/>
      <c r="F4" s="536"/>
      <c r="G4" s="536"/>
      <c r="H4" s="536"/>
      <c r="T4" s="536"/>
      <c r="U4" s="298"/>
    </row>
    <row r="5" spans="1:24">
      <c r="A5" s="716" t="s">
        <v>288</v>
      </c>
      <c r="B5" s="668"/>
      <c r="C5" s="582"/>
      <c r="D5" s="583"/>
      <c r="E5" s="584"/>
      <c r="F5" s="714" t="s">
        <v>853</v>
      </c>
      <c r="G5" s="715"/>
      <c r="H5" s="715"/>
      <c r="I5" s="715"/>
      <c r="J5" s="715"/>
      <c r="K5" s="715"/>
      <c r="L5" s="715"/>
      <c r="M5" s="715"/>
      <c r="N5" s="715"/>
      <c r="O5" s="715"/>
      <c r="P5" s="715"/>
      <c r="Q5" s="715"/>
      <c r="R5" s="715"/>
      <c r="S5" s="715"/>
      <c r="T5" s="715"/>
    </row>
    <row r="6" spans="1:24" s="16" customFormat="1" ht="15" customHeight="1">
      <c r="A6" s="717"/>
      <c r="B6" s="718"/>
      <c r="C6" s="708" t="s">
        <v>746</v>
      </c>
      <c r="D6" s="709"/>
      <c r="E6" s="710"/>
      <c r="F6" s="708" t="s">
        <v>737</v>
      </c>
      <c r="G6" s="709"/>
      <c r="H6" s="710"/>
      <c r="I6" s="708" t="s">
        <v>738</v>
      </c>
      <c r="J6" s="709"/>
      <c r="K6" s="710"/>
      <c r="L6" s="723" t="s">
        <v>851</v>
      </c>
      <c r="M6" s="724"/>
      <c r="N6" s="725"/>
      <c r="O6" s="723" t="s">
        <v>852</v>
      </c>
      <c r="P6" s="724"/>
      <c r="Q6" s="725"/>
      <c r="R6" s="723" t="s">
        <v>739</v>
      </c>
      <c r="S6" s="724"/>
      <c r="T6" s="724"/>
    </row>
    <row r="7" spans="1:24" s="577" customFormat="1" ht="15.6" customHeight="1">
      <c r="A7" s="717"/>
      <c r="B7" s="718"/>
      <c r="C7" s="720" t="s">
        <v>752</v>
      </c>
      <c r="D7" s="721"/>
      <c r="E7" s="722"/>
      <c r="F7" s="711" t="s">
        <v>847</v>
      </c>
      <c r="G7" s="712"/>
      <c r="H7" s="713"/>
      <c r="I7" s="711" t="s">
        <v>701</v>
      </c>
      <c r="J7" s="712"/>
      <c r="K7" s="713"/>
      <c r="L7" s="711" t="s">
        <v>848</v>
      </c>
      <c r="M7" s="712"/>
      <c r="N7" s="713"/>
      <c r="O7" s="711" t="s">
        <v>849</v>
      </c>
      <c r="P7" s="712"/>
      <c r="Q7" s="713"/>
      <c r="R7" s="711" t="s">
        <v>850</v>
      </c>
      <c r="S7" s="712"/>
      <c r="T7" s="712"/>
      <c r="U7" s="558"/>
      <c r="V7" s="585"/>
    </row>
    <row r="8" spans="1:24" s="18" customFormat="1" ht="39.75" customHeight="1">
      <c r="A8" s="717"/>
      <c r="B8" s="718"/>
      <c r="C8" s="586" t="s">
        <v>743</v>
      </c>
      <c r="D8" s="586" t="s">
        <v>744</v>
      </c>
      <c r="E8" s="586" t="s">
        <v>745</v>
      </c>
      <c r="F8" s="586" t="s">
        <v>743</v>
      </c>
      <c r="G8" s="586" t="s">
        <v>744</v>
      </c>
      <c r="H8" s="586" t="s">
        <v>745</v>
      </c>
      <c r="I8" s="586" t="s">
        <v>743</v>
      </c>
      <c r="J8" s="586" t="s">
        <v>744</v>
      </c>
      <c r="K8" s="586" t="s">
        <v>745</v>
      </c>
      <c r="L8" s="586" t="s">
        <v>743</v>
      </c>
      <c r="M8" s="586" t="s">
        <v>744</v>
      </c>
      <c r="N8" s="586" t="s">
        <v>745</v>
      </c>
      <c r="O8" s="586" t="s">
        <v>743</v>
      </c>
      <c r="P8" s="586" t="s">
        <v>744</v>
      </c>
      <c r="Q8" s="586" t="s">
        <v>745</v>
      </c>
      <c r="R8" s="586" t="s">
        <v>743</v>
      </c>
      <c r="S8" s="586" t="s">
        <v>744</v>
      </c>
      <c r="T8" s="587" t="s">
        <v>745</v>
      </c>
      <c r="U8" s="542"/>
      <c r="V8" s="541"/>
    </row>
    <row r="9" spans="1:24" s="18" customFormat="1" ht="25.2" customHeight="1">
      <c r="A9" s="719"/>
      <c r="B9" s="689"/>
      <c r="C9" s="589" t="s">
        <v>838</v>
      </c>
      <c r="D9" s="589" t="s">
        <v>840</v>
      </c>
      <c r="E9" s="589" t="s">
        <v>839</v>
      </c>
      <c r="F9" s="589" t="s">
        <v>838</v>
      </c>
      <c r="G9" s="589" t="s">
        <v>840</v>
      </c>
      <c r="H9" s="589" t="s">
        <v>839</v>
      </c>
      <c r="I9" s="589" t="s">
        <v>838</v>
      </c>
      <c r="J9" s="589" t="s">
        <v>840</v>
      </c>
      <c r="K9" s="589" t="s">
        <v>839</v>
      </c>
      <c r="L9" s="589" t="s">
        <v>838</v>
      </c>
      <c r="M9" s="589" t="s">
        <v>840</v>
      </c>
      <c r="N9" s="589" t="s">
        <v>839</v>
      </c>
      <c r="O9" s="589" t="s">
        <v>838</v>
      </c>
      <c r="P9" s="589" t="s">
        <v>840</v>
      </c>
      <c r="Q9" s="589" t="s">
        <v>839</v>
      </c>
      <c r="R9" s="589" t="s">
        <v>838</v>
      </c>
      <c r="S9" s="589" t="s">
        <v>840</v>
      </c>
      <c r="T9" s="590" t="s">
        <v>839</v>
      </c>
      <c r="U9" s="542"/>
      <c r="V9" s="541"/>
    </row>
    <row r="10" spans="1:24" s="64" customFormat="1" ht="15.6" customHeight="1">
      <c r="A10" s="580">
        <v>2011</v>
      </c>
      <c r="B10" s="64" t="s">
        <v>5</v>
      </c>
      <c r="C10" s="627">
        <v>165680</v>
      </c>
      <c r="D10" s="627">
        <v>106267</v>
      </c>
      <c r="E10" s="627">
        <v>59413</v>
      </c>
      <c r="F10" s="627">
        <v>8250</v>
      </c>
      <c r="G10" s="627">
        <v>6743</v>
      </c>
      <c r="H10" s="627">
        <v>1507</v>
      </c>
      <c r="I10" s="627">
        <v>77789</v>
      </c>
      <c r="J10" s="628">
        <v>56270</v>
      </c>
      <c r="K10" s="627">
        <v>21519</v>
      </c>
      <c r="L10" s="627">
        <v>21666</v>
      </c>
      <c r="M10" s="627">
        <v>16361</v>
      </c>
      <c r="N10" s="627">
        <v>5305</v>
      </c>
      <c r="O10" s="627">
        <v>56123</v>
      </c>
      <c r="P10" s="627">
        <v>39909</v>
      </c>
      <c r="Q10" s="627">
        <v>16214</v>
      </c>
      <c r="R10" s="627">
        <v>79641</v>
      </c>
      <c r="S10" s="627">
        <v>43254</v>
      </c>
      <c r="T10" s="629">
        <v>36387</v>
      </c>
      <c r="U10" s="47"/>
      <c r="V10" s="581"/>
      <c r="W10" s="581"/>
      <c r="X10" s="581"/>
    </row>
    <row r="11" spans="1:24" s="18" customFormat="1" ht="15.6" customHeight="1">
      <c r="A11" s="443"/>
      <c r="B11" s="576" t="s">
        <v>354</v>
      </c>
      <c r="C11" s="630"/>
      <c r="D11" s="630"/>
      <c r="E11" s="630"/>
      <c r="F11" s="630"/>
      <c r="G11" s="630"/>
      <c r="H11" s="630"/>
      <c r="I11" s="630"/>
      <c r="J11" s="631"/>
      <c r="K11" s="630"/>
      <c r="L11" s="630"/>
      <c r="M11" s="630"/>
      <c r="N11" s="630"/>
      <c r="O11" s="630"/>
      <c r="P11" s="630"/>
      <c r="Q11" s="630"/>
      <c r="R11" s="630"/>
      <c r="S11" s="630"/>
      <c r="T11" s="632"/>
      <c r="U11" s="16"/>
      <c r="V11" s="575"/>
      <c r="W11" s="575"/>
      <c r="X11" s="575"/>
    </row>
    <row r="12" spans="1:24" s="18" customFormat="1" ht="15.6" customHeight="1">
      <c r="A12" s="443"/>
      <c r="B12" s="18" t="s">
        <v>747</v>
      </c>
      <c r="C12" s="630">
        <v>77048</v>
      </c>
      <c r="D12" s="630">
        <v>53499</v>
      </c>
      <c r="E12" s="630">
        <v>23549</v>
      </c>
      <c r="F12" s="630">
        <v>4957</v>
      </c>
      <c r="G12" s="630">
        <v>4042</v>
      </c>
      <c r="H12" s="630">
        <v>915</v>
      </c>
      <c r="I12" s="630">
        <v>46558</v>
      </c>
      <c r="J12" s="631">
        <v>34195</v>
      </c>
      <c r="K12" s="630">
        <v>12363</v>
      </c>
      <c r="L12" s="630">
        <v>12355</v>
      </c>
      <c r="M12" s="630">
        <v>9388</v>
      </c>
      <c r="N12" s="630">
        <v>2967</v>
      </c>
      <c r="O12" s="630">
        <v>34203</v>
      </c>
      <c r="P12" s="630">
        <v>24807</v>
      </c>
      <c r="Q12" s="630">
        <v>9396</v>
      </c>
      <c r="R12" s="630">
        <v>25532</v>
      </c>
      <c r="S12" s="630">
        <v>15262</v>
      </c>
      <c r="T12" s="632">
        <v>10271</v>
      </c>
      <c r="U12" s="16"/>
      <c r="V12" s="575"/>
      <c r="W12" s="575"/>
      <c r="X12" s="575"/>
    </row>
    <row r="13" spans="1:24" s="18" customFormat="1" ht="15.6" customHeight="1">
      <c r="A13" s="443"/>
      <c r="B13" s="576" t="s">
        <v>692</v>
      </c>
      <c r="C13" s="630"/>
      <c r="D13" s="630"/>
      <c r="E13" s="630"/>
      <c r="F13" s="630"/>
      <c r="G13" s="630"/>
      <c r="H13" s="630"/>
      <c r="I13" s="630"/>
      <c r="J13" s="631"/>
      <c r="K13" s="630"/>
      <c r="L13" s="630"/>
      <c r="M13" s="630"/>
      <c r="N13" s="630"/>
      <c r="O13" s="630"/>
      <c r="P13" s="630"/>
      <c r="Q13" s="630"/>
      <c r="R13" s="630"/>
      <c r="S13" s="630"/>
      <c r="T13" s="632"/>
      <c r="U13" s="16"/>
      <c r="V13" s="575"/>
      <c r="W13" s="575"/>
      <c r="X13" s="575"/>
    </row>
    <row r="14" spans="1:24" s="18" customFormat="1" ht="15.6" customHeight="1">
      <c r="A14" s="443"/>
      <c r="B14" s="18" t="s">
        <v>722</v>
      </c>
      <c r="C14" s="630">
        <v>88632</v>
      </c>
      <c r="D14" s="630">
        <v>52768</v>
      </c>
      <c r="E14" s="630">
        <v>35865</v>
      </c>
      <c r="F14" s="630">
        <v>3293</v>
      </c>
      <c r="G14" s="630">
        <v>2701</v>
      </c>
      <c r="H14" s="630">
        <v>592</v>
      </c>
      <c r="I14" s="630">
        <v>31231</v>
      </c>
      <c r="J14" s="631">
        <v>22075</v>
      </c>
      <c r="K14" s="630">
        <v>9156</v>
      </c>
      <c r="L14" s="630">
        <v>9311</v>
      </c>
      <c r="M14" s="630">
        <v>6972</v>
      </c>
      <c r="N14" s="630">
        <v>2338</v>
      </c>
      <c r="O14" s="630">
        <v>21920</v>
      </c>
      <c r="P14" s="630">
        <v>15102</v>
      </c>
      <c r="Q14" s="630">
        <v>6818</v>
      </c>
      <c r="R14" s="630">
        <v>54109</v>
      </c>
      <c r="S14" s="630">
        <v>27992</v>
      </c>
      <c r="T14" s="632">
        <v>26117</v>
      </c>
      <c r="U14" s="16"/>
      <c r="V14" s="575"/>
      <c r="W14" s="575"/>
      <c r="X14" s="575"/>
    </row>
    <row r="15" spans="1:24" s="18" customFormat="1" ht="15.6" customHeight="1">
      <c r="A15" s="443"/>
      <c r="B15" s="577" t="s">
        <v>693</v>
      </c>
      <c r="C15" s="630"/>
      <c r="D15" s="630"/>
      <c r="E15" s="630"/>
      <c r="F15" s="630"/>
      <c r="G15" s="630"/>
      <c r="H15" s="630"/>
      <c r="I15" s="630"/>
      <c r="J15" s="631"/>
      <c r="K15" s="630"/>
      <c r="L15" s="630"/>
      <c r="M15" s="630"/>
      <c r="N15" s="630"/>
      <c r="O15" s="630"/>
      <c r="P15" s="630"/>
      <c r="Q15" s="630"/>
      <c r="R15" s="630"/>
      <c r="S15" s="630"/>
      <c r="T15" s="632"/>
      <c r="U15" s="16"/>
      <c r="V15" s="575"/>
      <c r="W15" s="575"/>
      <c r="X15" s="575"/>
    </row>
    <row r="16" spans="1:24" s="64" customFormat="1" ht="15.6" customHeight="1">
      <c r="A16" s="580">
        <v>2021</v>
      </c>
      <c r="B16" s="64" t="s">
        <v>5</v>
      </c>
      <c r="C16" s="633">
        <v>212350</v>
      </c>
      <c r="D16" s="633">
        <v>146242</v>
      </c>
      <c r="E16" s="633">
        <v>66108</v>
      </c>
      <c r="F16" s="633">
        <v>9990</v>
      </c>
      <c r="G16" s="633">
        <v>8871</v>
      </c>
      <c r="H16" s="633">
        <v>1119</v>
      </c>
      <c r="I16" s="633">
        <v>80641</v>
      </c>
      <c r="J16" s="634">
        <v>62123</v>
      </c>
      <c r="K16" s="633">
        <v>18518</v>
      </c>
      <c r="L16" s="633">
        <v>26655</v>
      </c>
      <c r="M16" s="633">
        <v>21246</v>
      </c>
      <c r="N16" s="633">
        <v>5409</v>
      </c>
      <c r="O16" s="633">
        <v>53986</v>
      </c>
      <c r="P16" s="633">
        <v>40877</v>
      </c>
      <c r="Q16" s="633">
        <v>13109</v>
      </c>
      <c r="R16" s="633">
        <v>121719</v>
      </c>
      <c r="S16" s="633">
        <v>75248</v>
      </c>
      <c r="T16" s="629">
        <v>46471</v>
      </c>
      <c r="U16" s="47"/>
      <c r="V16" s="581"/>
      <c r="W16" s="581"/>
      <c r="X16" s="581"/>
    </row>
    <row r="17" spans="1:24" s="18" customFormat="1" ht="15.6" customHeight="1">
      <c r="A17" s="443"/>
      <c r="B17" s="576" t="s">
        <v>354</v>
      </c>
      <c r="C17" s="630"/>
      <c r="D17" s="630"/>
      <c r="E17" s="630"/>
      <c r="F17" s="630"/>
      <c r="G17" s="630"/>
      <c r="H17" s="630"/>
      <c r="I17" s="630"/>
      <c r="J17" s="631"/>
      <c r="K17" s="630"/>
      <c r="L17" s="630"/>
      <c r="M17" s="630"/>
      <c r="N17" s="630"/>
      <c r="O17" s="630"/>
      <c r="P17" s="630"/>
      <c r="Q17" s="630"/>
      <c r="R17" s="630"/>
      <c r="S17" s="630"/>
      <c r="T17" s="632"/>
      <c r="U17" s="16"/>
      <c r="V17" s="575"/>
      <c r="W17" s="575"/>
      <c r="X17" s="575"/>
    </row>
    <row r="18" spans="1:24" s="18" customFormat="1" ht="15.6" customHeight="1">
      <c r="A18" s="443"/>
      <c r="B18" s="18" t="s">
        <v>747</v>
      </c>
      <c r="C18" s="630">
        <v>95971</v>
      </c>
      <c r="D18" s="630">
        <v>69228</v>
      </c>
      <c r="E18" s="630">
        <v>26743</v>
      </c>
      <c r="F18" s="630">
        <v>5995</v>
      </c>
      <c r="G18" s="630">
        <v>5376</v>
      </c>
      <c r="H18" s="630">
        <v>619</v>
      </c>
      <c r="I18" s="630">
        <v>47920</v>
      </c>
      <c r="J18" s="631">
        <v>36680</v>
      </c>
      <c r="K18" s="630">
        <v>11240</v>
      </c>
      <c r="L18" s="630">
        <v>14453</v>
      </c>
      <c r="M18" s="630">
        <v>11514</v>
      </c>
      <c r="N18" s="630">
        <v>2939</v>
      </c>
      <c r="O18" s="630">
        <v>33467</v>
      </c>
      <c r="P18" s="630">
        <v>25166</v>
      </c>
      <c r="Q18" s="630">
        <v>8301</v>
      </c>
      <c r="R18" s="630">
        <v>42056</v>
      </c>
      <c r="S18" s="630">
        <v>27172</v>
      </c>
      <c r="T18" s="632">
        <v>14884</v>
      </c>
      <c r="U18" s="16"/>
      <c r="V18" s="575"/>
      <c r="W18" s="575"/>
      <c r="X18" s="575"/>
    </row>
    <row r="19" spans="1:24" s="18" customFormat="1" ht="15.6" customHeight="1">
      <c r="A19" s="443"/>
      <c r="B19" s="576" t="s">
        <v>692</v>
      </c>
      <c r="C19" s="630"/>
      <c r="D19" s="630"/>
      <c r="E19" s="630"/>
      <c r="F19" s="630"/>
      <c r="G19" s="630"/>
      <c r="H19" s="630"/>
      <c r="I19" s="630"/>
      <c r="J19" s="631"/>
      <c r="K19" s="630"/>
      <c r="L19" s="630"/>
      <c r="M19" s="630"/>
      <c r="N19" s="630"/>
      <c r="O19" s="630"/>
      <c r="P19" s="630"/>
      <c r="Q19" s="630"/>
      <c r="R19" s="630"/>
      <c r="S19" s="630"/>
      <c r="T19" s="632"/>
      <c r="U19" s="16"/>
      <c r="V19" s="575"/>
      <c r="W19" s="575"/>
      <c r="X19" s="575"/>
    </row>
    <row r="20" spans="1:24" s="18" customFormat="1" ht="15.6" customHeight="1">
      <c r="A20" s="443"/>
      <c r="B20" s="18" t="s">
        <v>722</v>
      </c>
      <c r="C20" s="630">
        <v>116379</v>
      </c>
      <c r="D20" s="630">
        <v>77014</v>
      </c>
      <c r="E20" s="630">
        <v>39365</v>
      </c>
      <c r="F20" s="630">
        <v>3995</v>
      </c>
      <c r="G20" s="630">
        <v>3495</v>
      </c>
      <c r="H20" s="630">
        <v>500</v>
      </c>
      <c r="I20" s="630">
        <v>32721</v>
      </c>
      <c r="J20" s="631">
        <v>25443</v>
      </c>
      <c r="K20" s="630">
        <v>7278</v>
      </c>
      <c r="L20" s="630">
        <v>12202</v>
      </c>
      <c r="M20" s="630">
        <v>9732</v>
      </c>
      <c r="N20" s="630">
        <v>2470</v>
      </c>
      <c r="O20" s="630">
        <v>20519</v>
      </c>
      <c r="P20" s="630">
        <v>15711</v>
      </c>
      <c r="Q20" s="630">
        <v>4808</v>
      </c>
      <c r="R20" s="630">
        <v>79663</v>
      </c>
      <c r="S20" s="630">
        <v>48076</v>
      </c>
      <c r="T20" s="632">
        <v>31587</v>
      </c>
      <c r="U20" s="16"/>
      <c r="V20" s="575"/>
      <c r="W20" s="575"/>
      <c r="X20" s="575"/>
    </row>
    <row r="21" spans="1:24" s="18" customFormat="1" ht="15.6" customHeight="1">
      <c r="A21" s="443"/>
      <c r="B21" s="577" t="s">
        <v>693</v>
      </c>
      <c r="C21" s="240"/>
      <c r="D21" s="240"/>
      <c r="E21" s="240"/>
      <c r="F21" s="240"/>
      <c r="G21" s="240"/>
      <c r="H21" s="240"/>
      <c r="I21" s="240"/>
      <c r="J21" s="443"/>
      <c r="K21" s="240"/>
      <c r="L21" s="240"/>
      <c r="M21" s="240"/>
      <c r="N21" s="240"/>
      <c r="O21" s="240"/>
      <c r="P21" s="240"/>
      <c r="Q21" s="240"/>
      <c r="R21" s="240"/>
      <c r="S21" s="240"/>
      <c r="U21" s="16"/>
    </row>
    <row r="22" spans="1:24" s="18" customFormat="1" ht="15.6" customHeight="1">
      <c r="U22" s="16"/>
    </row>
    <row r="23" spans="1:24" s="18" customFormat="1" ht="10.199999999999999">
      <c r="C23" s="575"/>
      <c r="D23" s="575"/>
      <c r="E23" s="575"/>
      <c r="F23" s="575"/>
      <c r="G23" s="575"/>
      <c r="H23" s="575"/>
      <c r="I23" s="575"/>
      <c r="J23" s="575"/>
      <c r="K23" s="575"/>
      <c r="L23" s="575"/>
      <c r="M23" s="575"/>
      <c r="N23" s="575"/>
      <c r="O23" s="575"/>
      <c r="P23" s="575"/>
      <c r="Q23" s="575"/>
      <c r="R23" s="575"/>
      <c r="S23" s="575"/>
      <c r="T23" s="575"/>
      <c r="U23" s="16"/>
    </row>
    <row r="24" spans="1:24">
      <c r="A24" s="18"/>
      <c r="B24" s="578"/>
      <c r="C24" s="578"/>
      <c r="D24" s="578"/>
      <c r="E24" s="578"/>
      <c r="F24" s="578"/>
      <c r="G24" s="578"/>
      <c r="H24" s="578"/>
      <c r="I24" s="575"/>
      <c r="J24" s="575"/>
      <c r="K24" s="575"/>
      <c r="L24" s="575"/>
      <c r="M24" s="575"/>
      <c r="N24" s="575"/>
      <c r="O24" s="575"/>
      <c r="P24" s="575"/>
      <c r="Q24" s="575"/>
      <c r="R24" s="575"/>
      <c r="S24" s="575"/>
      <c r="T24" s="575"/>
      <c r="U24" s="16"/>
      <c r="V24" s="18"/>
      <c r="W24" s="18"/>
      <c r="X24" s="18"/>
    </row>
    <row r="25" spans="1:24">
      <c r="A25" s="18"/>
      <c r="B25" s="579"/>
      <c r="C25" s="588"/>
      <c r="D25" s="588"/>
      <c r="E25" s="588"/>
      <c r="F25" s="579"/>
      <c r="G25" s="579"/>
      <c r="H25" s="18"/>
      <c r="I25" s="575"/>
      <c r="J25" s="575"/>
      <c r="K25" s="575"/>
      <c r="L25" s="575"/>
      <c r="M25" s="575"/>
      <c r="N25" s="575"/>
      <c r="O25" s="575"/>
      <c r="P25" s="575"/>
      <c r="Q25" s="575"/>
      <c r="R25" s="575"/>
      <c r="S25" s="575"/>
      <c r="T25" s="575"/>
      <c r="U25" s="16"/>
      <c r="V25" s="18"/>
      <c r="W25" s="18"/>
      <c r="X25" s="18"/>
    </row>
    <row r="26" spans="1:24">
      <c r="A26" s="18"/>
      <c r="B26" s="18"/>
      <c r="C26" s="588"/>
      <c r="D26" s="588"/>
      <c r="E26" s="588"/>
      <c r="F26" s="18"/>
      <c r="G26" s="18"/>
      <c r="H26" s="18"/>
      <c r="I26" s="575"/>
      <c r="J26" s="575"/>
      <c r="K26" s="575"/>
      <c r="L26" s="18"/>
      <c r="M26" s="395"/>
      <c r="N26" s="18"/>
      <c r="O26" s="18"/>
      <c r="P26" s="18"/>
      <c r="Q26" s="18"/>
      <c r="R26" s="18"/>
      <c r="S26" s="18"/>
      <c r="T26" s="18"/>
      <c r="U26" s="16"/>
      <c r="V26" s="18"/>
      <c r="W26" s="18"/>
      <c r="X26" s="18"/>
    </row>
    <row r="27" spans="1:24">
      <c r="A27" s="18"/>
      <c r="B27" s="18"/>
      <c r="C27" s="588"/>
      <c r="D27" s="588"/>
      <c r="E27" s="588"/>
      <c r="F27" s="18"/>
      <c r="G27" s="18"/>
      <c r="H27" s="18"/>
      <c r="I27" s="575"/>
      <c r="J27" s="575"/>
      <c r="K27" s="575"/>
      <c r="L27" s="18"/>
      <c r="M27" s="18"/>
      <c r="N27" s="18"/>
      <c r="O27" s="18"/>
      <c r="P27" s="18"/>
      <c r="Q27" s="18"/>
      <c r="R27" s="18"/>
      <c r="S27" s="18"/>
      <c r="T27" s="18"/>
      <c r="U27" s="16"/>
      <c r="V27" s="18"/>
      <c r="W27" s="18"/>
      <c r="X27" s="18"/>
    </row>
    <row r="28" spans="1:24">
      <c r="C28" s="588"/>
      <c r="D28" s="588"/>
      <c r="E28" s="588"/>
      <c r="I28" s="575"/>
      <c r="J28" s="575"/>
      <c r="K28" s="575"/>
    </row>
    <row r="29" spans="1:24">
      <c r="C29" s="588"/>
      <c r="D29" s="588"/>
      <c r="E29" s="588"/>
      <c r="I29" s="575"/>
      <c r="J29" s="575"/>
      <c r="K29" s="575"/>
    </row>
    <row r="30" spans="1:24">
      <c r="C30" s="588"/>
      <c r="D30" s="588"/>
      <c r="E30" s="588"/>
      <c r="F30" s="560"/>
      <c r="I30" s="575"/>
      <c r="J30" s="575"/>
      <c r="K30" s="575"/>
      <c r="L30" s="560"/>
      <c r="O30" s="560"/>
      <c r="R30" s="560"/>
    </row>
    <row r="31" spans="1:24">
      <c r="C31" s="588"/>
      <c r="D31" s="588"/>
      <c r="E31" s="588"/>
      <c r="F31" s="560"/>
      <c r="I31" s="575"/>
      <c r="J31" s="575"/>
      <c r="K31" s="575"/>
      <c r="L31" s="560"/>
      <c r="O31" s="560"/>
      <c r="R31" s="560"/>
    </row>
    <row r="32" spans="1:24">
      <c r="C32" s="588"/>
      <c r="D32" s="588"/>
      <c r="E32" s="588"/>
      <c r="F32" s="560"/>
      <c r="I32" s="575"/>
      <c r="J32" s="575"/>
      <c r="K32" s="575"/>
      <c r="L32" s="560"/>
      <c r="O32" s="560"/>
      <c r="R32" s="560"/>
    </row>
    <row r="33" spans="3:18">
      <c r="C33" s="588"/>
      <c r="D33" s="588"/>
      <c r="E33" s="588"/>
      <c r="I33" s="575"/>
      <c r="J33" s="575"/>
      <c r="K33" s="575"/>
    </row>
    <row r="34" spans="3:18">
      <c r="C34" s="588"/>
      <c r="D34" s="588"/>
      <c r="E34" s="588"/>
      <c r="I34" s="575"/>
      <c r="J34" s="575"/>
      <c r="K34" s="575"/>
    </row>
    <row r="35" spans="3:18">
      <c r="C35" s="588"/>
      <c r="D35" s="588"/>
      <c r="E35" s="588"/>
      <c r="F35" s="561"/>
      <c r="G35" s="561"/>
      <c r="H35" s="561"/>
      <c r="I35" s="575"/>
      <c r="J35" s="575"/>
      <c r="K35" s="575"/>
      <c r="L35" s="561"/>
      <c r="M35" s="561"/>
      <c r="N35" s="561"/>
      <c r="O35" s="561"/>
      <c r="P35" s="561"/>
      <c r="Q35" s="561"/>
      <c r="R35" s="561"/>
    </row>
    <row r="36" spans="3:18">
      <c r="C36" s="561"/>
      <c r="D36" s="561"/>
      <c r="E36" s="561"/>
      <c r="F36" s="561"/>
      <c r="G36" s="561"/>
      <c r="H36" s="561"/>
      <c r="I36" s="575"/>
      <c r="J36" s="575"/>
      <c r="K36" s="575"/>
      <c r="L36" s="561"/>
      <c r="M36" s="561"/>
      <c r="N36" s="561"/>
      <c r="O36" s="561"/>
      <c r="P36" s="561"/>
      <c r="Q36" s="561"/>
      <c r="R36" s="561"/>
    </row>
    <row r="37" spans="3:18">
      <c r="C37" s="561"/>
      <c r="D37" s="561"/>
      <c r="E37" s="561"/>
      <c r="F37" s="561"/>
      <c r="G37" s="561"/>
      <c r="H37" s="561"/>
      <c r="I37" s="561"/>
      <c r="J37" s="561"/>
      <c r="K37" s="561"/>
      <c r="L37" s="561"/>
      <c r="M37" s="561"/>
      <c r="N37" s="561"/>
      <c r="O37" s="561"/>
      <c r="P37" s="561"/>
      <c r="Q37" s="561"/>
      <c r="R37" s="561"/>
    </row>
    <row r="38" spans="3:18">
      <c r="C38" s="561"/>
      <c r="D38" s="561"/>
      <c r="E38" s="561"/>
      <c r="F38" s="561"/>
      <c r="G38" s="561"/>
      <c r="H38" s="561"/>
      <c r="I38" s="561"/>
      <c r="J38" s="561"/>
      <c r="K38" s="561"/>
      <c r="L38" s="561"/>
      <c r="M38" s="561"/>
      <c r="N38" s="561"/>
      <c r="O38" s="561"/>
      <c r="P38" s="561"/>
      <c r="Q38" s="561"/>
      <c r="R38" s="561"/>
    </row>
    <row r="39" spans="3:18">
      <c r="C39" s="561"/>
      <c r="D39" s="561"/>
      <c r="E39" s="561"/>
      <c r="F39" s="561"/>
      <c r="G39" s="561"/>
      <c r="H39" s="561"/>
      <c r="I39" s="561"/>
      <c r="J39" s="561"/>
      <c r="K39" s="561"/>
      <c r="L39" s="561"/>
      <c r="M39" s="561"/>
      <c r="N39" s="561"/>
      <c r="O39" s="561"/>
      <c r="P39" s="561"/>
      <c r="Q39" s="561"/>
      <c r="R39" s="561"/>
    </row>
    <row r="40" spans="3:18">
      <c r="C40" s="561"/>
      <c r="D40" s="561"/>
      <c r="E40" s="561"/>
      <c r="F40" s="561"/>
      <c r="G40" s="561"/>
      <c r="H40" s="561"/>
      <c r="I40" s="561"/>
      <c r="J40" s="561"/>
      <c r="K40" s="561"/>
      <c r="L40" s="561"/>
      <c r="M40" s="561"/>
      <c r="N40" s="561"/>
      <c r="O40" s="561"/>
      <c r="P40" s="561"/>
      <c r="Q40" s="561"/>
      <c r="R40" s="561"/>
    </row>
    <row r="41" spans="3:18">
      <c r="C41" s="561"/>
      <c r="D41" s="561"/>
      <c r="E41" s="561"/>
      <c r="F41" s="561"/>
      <c r="G41" s="561"/>
      <c r="H41" s="561"/>
      <c r="I41" s="561"/>
      <c r="J41" s="561"/>
      <c r="K41" s="561"/>
      <c r="L41" s="561"/>
      <c r="M41" s="561"/>
      <c r="N41" s="561"/>
      <c r="O41" s="561"/>
      <c r="P41" s="561"/>
      <c r="Q41" s="561"/>
      <c r="R41" s="561"/>
    </row>
    <row r="42" spans="3:18">
      <c r="C42" s="561"/>
      <c r="D42" s="561"/>
      <c r="E42" s="561"/>
      <c r="F42" s="561"/>
      <c r="G42" s="561"/>
      <c r="H42" s="561"/>
      <c r="I42" s="561"/>
      <c r="J42" s="561"/>
      <c r="K42" s="561"/>
      <c r="L42" s="561"/>
      <c r="M42" s="561"/>
      <c r="N42" s="561"/>
      <c r="O42" s="561"/>
      <c r="P42" s="561"/>
      <c r="Q42" s="561"/>
      <c r="R42" s="561"/>
    </row>
    <row r="43" spans="3:18">
      <c r="C43" s="561"/>
      <c r="D43" s="561"/>
      <c r="E43" s="561"/>
      <c r="F43" s="561"/>
      <c r="G43" s="561"/>
      <c r="H43" s="561"/>
      <c r="I43" s="561"/>
      <c r="J43" s="561"/>
      <c r="K43" s="561"/>
      <c r="L43" s="561"/>
      <c r="M43" s="561"/>
      <c r="N43" s="561"/>
      <c r="O43" s="561"/>
      <c r="P43" s="561"/>
      <c r="Q43" s="561"/>
      <c r="R43" s="561"/>
    </row>
    <row r="44" spans="3:18">
      <c r="C44" s="561"/>
      <c r="D44" s="561"/>
      <c r="E44" s="561"/>
      <c r="F44" s="561"/>
      <c r="G44" s="561"/>
      <c r="H44" s="561"/>
      <c r="I44" s="561"/>
      <c r="J44" s="561"/>
      <c r="K44" s="561"/>
      <c r="L44" s="561"/>
      <c r="M44" s="561"/>
      <c r="N44" s="561"/>
      <c r="O44" s="561"/>
      <c r="P44" s="561"/>
      <c r="Q44" s="561"/>
      <c r="R44" s="561"/>
    </row>
    <row r="45" spans="3:18">
      <c r="C45" s="561"/>
      <c r="D45" s="561"/>
      <c r="E45" s="561"/>
      <c r="F45" s="561"/>
      <c r="G45" s="561"/>
      <c r="H45" s="561"/>
      <c r="I45" s="561"/>
      <c r="J45" s="561"/>
      <c r="K45" s="561"/>
      <c r="L45" s="561"/>
      <c r="M45" s="561"/>
      <c r="N45" s="561"/>
      <c r="O45" s="561"/>
      <c r="P45" s="561"/>
      <c r="Q45" s="561"/>
      <c r="R45" s="561"/>
    </row>
  </sheetData>
  <mergeCells count="15">
    <mergeCell ref="C6:E6"/>
    <mergeCell ref="F7:H7"/>
    <mergeCell ref="F5:T5"/>
    <mergeCell ref="A5:B9"/>
    <mergeCell ref="A1:F1"/>
    <mergeCell ref="C7:E7"/>
    <mergeCell ref="F6:H6"/>
    <mergeCell ref="I6:K6"/>
    <mergeCell ref="L6:N6"/>
    <mergeCell ref="O6:Q6"/>
    <mergeCell ref="R6:T6"/>
    <mergeCell ref="R7:T7"/>
    <mergeCell ref="O7:Q7"/>
    <mergeCell ref="L7:N7"/>
    <mergeCell ref="I7:K7"/>
  </mergeCells>
  <hyperlinks>
    <hyperlink ref="T2" location="'Spis treści'!A1" display="Powrót do spisu treści" xr:uid="{FCB1ED9E-5147-4446-BC6A-80E771627D1F}"/>
    <hyperlink ref="T3" location="'Spis treści'!A1" display="Return to list of tables" xr:uid="{BB64C00F-CEB9-4683-9708-670588F71B75}"/>
  </hyperlink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1BF8CE-6970-4126-B625-6E29D085CBF4}">
  <dimension ref="A1:L53"/>
  <sheetViews>
    <sheetView workbookViewId="0">
      <selection activeCell="H3" sqref="H3"/>
    </sheetView>
  </sheetViews>
  <sheetFormatPr defaultColWidth="9.109375" defaultRowHeight="14.4"/>
  <cols>
    <col min="1" max="1" width="34.33203125" style="552" customWidth="1"/>
    <col min="2" max="6" width="15.44140625" style="552" customWidth="1"/>
    <col min="7" max="11" width="9.109375" style="551"/>
    <col min="12" max="16384" width="9.109375" style="552"/>
  </cols>
  <sheetData>
    <row r="1" spans="1:12" ht="39.75" customHeight="1">
      <c r="A1" s="727" t="s">
        <v>842</v>
      </c>
      <c r="B1" s="728"/>
      <c r="C1" s="728"/>
      <c r="D1" s="728"/>
      <c r="E1" s="728"/>
      <c r="F1" s="728"/>
      <c r="H1" s="543"/>
    </row>
    <row r="2" spans="1:12">
      <c r="A2" s="729" t="s">
        <v>837</v>
      </c>
      <c r="B2" s="729"/>
      <c r="C2" s="729"/>
      <c r="D2" s="729"/>
      <c r="E2" s="729"/>
      <c r="F2" s="729"/>
      <c r="G2" s="544"/>
      <c r="H2" s="298" t="s">
        <v>280</v>
      </c>
      <c r="I2" s="544"/>
    </row>
    <row r="3" spans="1:12">
      <c r="A3" s="11"/>
      <c r="B3" s="11"/>
      <c r="C3" s="11"/>
      <c r="D3" s="11"/>
      <c r="E3" s="11"/>
      <c r="F3" s="11"/>
      <c r="G3" s="18"/>
      <c r="H3" s="626" t="s">
        <v>281</v>
      </c>
      <c r="I3" s="16"/>
    </row>
    <row r="4" spans="1:12">
      <c r="A4" s="547" t="s">
        <v>748</v>
      </c>
      <c r="B4" s="731">
        <v>2019</v>
      </c>
      <c r="C4" s="731">
        <v>2020</v>
      </c>
      <c r="D4" s="731">
        <v>2021</v>
      </c>
      <c r="E4" s="664">
        <v>2022</v>
      </c>
      <c r="F4" s="733">
        <v>2023</v>
      </c>
      <c r="G4" s="16"/>
      <c r="H4" s="544"/>
      <c r="I4" s="544"/>
    </row>
    <row r="5" spans="1:12">
      <c r="A5" s="557" t="s">
        <v>749</v>
      </c>
      <c r="B5" s="732"/>
      <c r="C5" s="732"/>
      <c r="D5" s="732"/>
      <c r="E5" s="664"/>
      <c r="F5" s="733"/>
      <c r="G5" s="16"/>
      <c r="H5" s="544"/>
      <c r="I5" s="544"/>
    </row>
    <row r="6" spans="1:12">
      <c r="A6" s="553"/>
      <c r="B6" s="730" t="s">
        <v>762</v>
      </c>
      <c r="C6" s="730"/>
      <c r="D6" s="730"/>
      <c r="E6" s="730"/>
      <c r="F6" s="730"/>
      <c r="G6" s="16"/>
      <c r="H6" s="544"/>
      <c r="I6" s="544"/>
      <c r="J6" s="544"/>
      <c r="K6" s="544"/>
      <c r="L6" s="1"/>
    </row>
    <row r="7" spans="1:12">
      <c r="A7" s="47"/>
      <c r="B7" s="712" t="s">
        <v>763</v>
      </c>
      <c r="C7" s="712"/>
      <c r="D7" s="712"/>
      <c r="E7" s="712"/>
      <c r="F7" s="712"/>
      <c r="G7" s="16"/>
      <c r="H7" s="544"/>
      <c r="I7" s="544"/>
      <c r="J7" s="544"/>
      <c r="K7" s="544"/>
      <c r="L7" s="1"/>
    </row>
    <row r="8" spans="1:12">
      <c r="A8" s="554" t="s">
        <v>746</v>
      </c>
      <c r="B8" s="241">
        <v>42164</v>
      </c>
      <c r="C8" s="241">
        <v>34977</v>
      </c>
      <c r="D8" s="241">
        <v>36811</v>
      </c>
      <c r="E8" s="241">
        <v>41300</v>
      </c>
      <c r="F8" s="190">
        <v>44198</v>
      </c>
      <c r="G8" s="47"/>
      <c r="H8" s="545"/>
      <c r="I8" s="545"/>
      <c r="J8" s="545"/>
      <c r="K8" s="545"/>
      <c r="L8" s="546"/>
    </row>
    <row r="9" spans="1:12">
      <c r="A9" s="554"/>
      <c r="B9" s="241"/>
      <c r="C9" s="241"/>
      <c r="D9" s="241"/>
      <c r="E9" s="241"/>
      <c r="F9" s="190"/>
      <c r="G9" s="47"/>
      <c r="H9" s="545"/>
      <c r="I9" s="545"/>
      <c r="J9" s="545"/>
      <c r="K9" s="545"/>
      <c r="L9" s="546"/>
    </row>
    <row r="10" spans="1:12">
      <c r="A10" s="16" t="s">
        <v>757</v>
      </c>
      <c r="B10" s="240">
        <v>37821</v>
      </c>
      <c r="C10" s="240">
        <v>31118</v>
      </c>
      <c r="D10" s="240">
        <v>33485</v>
      </c>
      <c r="E10" s="240">
        <v>37817</v>
      </c>
      <c r="F10" s="23">
        <v>40340</v>
      </c>
      <c r="G10" s="16"/>
      <c r="H10" s="544"/>
      <c r="I10" s="544"/>
      <c r="J10" s="544"/>
      <c r="K10" s="544"/>
      <c r="L10" s="1"/>
    </row>
    <row r="11" spans="1:12">
      <c r="A11" s="26" t="s">
        <v>773</v>
      </c>
      <c r="B11" s="240"/>
      <c r="C11" s="240"/>
      <c r="D11" s="240"/>
      <c r="E11" s="240"/>
      <c r="F11" s="23"/>
      <c r="G11" s="16"/>
      <c r="H11" s="544"/>
      <c r="I11" s="544"/>
      <c r="J11" s="544"/>
      <c r="K11" s="544"/>
      <c r="L11" s="1"/>
    </row>
    <row r="12" spans="1:12">
      <c r="A12" s="548" t="s">
        <v>765</v>
      </c>
      <c r="B12" s="240">
        <v>10973</v>
      </c>
      <c r="C12" s="240">
        <v>9531</v>
      </c>
      <c r="D12" s="240">
        <v>9568</v>
      </c>
      <c r="E12" s="240">
        <v>11024</v>
      </c>
      <c r="F12" s="23">
        <v>11223</v>
      </c>
      <c r="G12" s="16"/>
      <c r="H12" s="544"/>
      <c r="I12" s="544"/>
      <c r="J12" s="544"/>
      <c r="K12" s="544"/>
      <c r="L12" s="1"/>
    </row>
    <row r="13" spans="1:12">
      <c r="A13" s="555" t="s">
        <v>764</v>
      </c>
      <c r="B13" s="240"/>
      <c r="C13" s="240"/>
      <c r="D13" s="240"/>
      <c r="E13" s="240"/>
      <c r="F13" s="23"/>
      <c r="G13" s="16"/>
      <c r="H13" s="544"/>
      <c r="I13" s="544"/>
      <c r="J13" s="544"/>
      <c r="K13" s="544"/>
      <c r="L13" s="1"/>
    </row>
    <row r="14" spans="1:12" ht="20.399999999999999">
      <c r="A14" s="559" t="s">
        <v>770</v>
      </c>
      <c r="B14" s="240">
        <v>3709</v>
      </c>
      <c r="C14" s="240">
        <v>2714</v>
      </c>
      <c r="D14" s="240">
        <v>4151</v>
      </c>
      <c r="E14" s="240">
        <v>4865</v>
      </c>
      <c r="F14" s="23">
        <v>4838</v>
      </c>
      <c r="G14" s="16"/>
      <c r="H14" s="544"/>
      <c r="I14" s="544"/>
      <c r="J14" s="544"/>
      <c r="K14" s="544"/>
      <c r="L14" s="1"/>
    </row>
    <row r="15" spans="1:12">
      <c r="A15" s="555" t="s">
        <v>771</v>
      </c>
      <c r="B15" s="240"/>
      <c r="C15" s="240"/>
      <c r="D15" s="240"/>
      <c r="E15" s="240"/>
      <c r="F15" s="23"/>
      <c r="G15" s="16"/>
      <c r="H15" s="544"/>
      <c r="I15" s="544"/>
      <c r="J15" s="544"/>
      <c r="K15" s="544"/>
      <c r="L15" s="1"/>
    </row>
    <row r="16" spans="1:12" ht="51">
      <c r="A16" s="559" t="s">
        <v>769</v>
      </c>
      <c r="B16" s="240">
        <v>6566</v>
      </c>
      <c r="C16" s="240">
        <v>5058</v>
      </c>
      <c r="D16" s="240">
        <v>4969</v>
      </c>
      <c r="E16" s="240">
        <v>6246</v>
      </c>
      <c r="F16" s="23">
        <v>6551</v>
      </c>
      <c r="G16" s="16"/>
      <c r="H16" s="544"/>
      <c r="I16" s="544"/>
      <c r="J16" s="544"/>
      <c r="K16" s="544"/>
      <c r="L16" s="1"/>
    </row>
    <row r="17" spans="1:12" ht="40.799999999999997">
      <c r="A17" s="555" t="s">
        <v>768</v>
      </c>
      <c r="B17" s="240"/>
      <c r="C17" s="240"/>
      <c r="D17" s="240"/>
      <c r="E17" s="240"/>
      <c r="F17" s="23"/>
      <c r="G17" s="16"/>
      <c r="H17" s="544"/>
      <c r="I17" s="544"/>
      <c r="J17" s="544"/>
      <c r="K17" s="544"/>
      <c r="L17" s="1"/>
    </row>
    <row r="18" spans="1:12">
      <c r="A18" s="548" t="s">
        <v>750</v>
      </c>
      <c r="B18" s="240">
        <v>11965</v>
      </c>
      <c r="C18" s="240">
        <v>9693</v>
      </c>
      <c r="D18" s="240">
        <v>9666</v>
      </c>
      <c r="E18" s="240">
        <v>9820</v>
      </c>
      <c r="F18" s="23">
        <v>10824</v>
      </c>
      <c r="G18" s="16"/>
      <c r="H18" s="544"/>
      <c r="I18" s="544"/>
      <c r="J18" s="544"/>
      <c r="K18" s="544"/>
      <c r="L18" s="1"/>
    </row>
    <row r="19" spans="1:12">
      <c r="A19" s="555" t="s">
        <v>751</v>
      </c>
      <c r="B19" s="240"/>
      <c r="C19" s="240"/>
      <c r="D19" s="240"/>
      <c r="E19" s="240"/>
      <c r="F19" s="23"/>
      <c r="G19" s="16"/>
      <c r="H19" s="544"/>
      <c r="I19" s="544"/>
      <c r="J19" s="544"/>
      <c r="K19" s="544"/>
      <c r="L19" s="1"/>
    </row>
    <row r="20" spans="1:12">
      <c r="A20" s="548" t="s">
        <v>767</v>
      </c>
      <c r="B20" s="240">
        <v>1854</v>
      </c>
      <c r="C20" s="240">
        <v>1769</v>
      </c>
      <c r="D20" s="240">
        <v>2403</v>
      </c>
      <c r="E20" s="240">
        <v>2962</v>
      </c>
      <c r="F20" s="23">
        <v>3555</v>
      </c>
      <c r="G20" s="16"/>
      <c r="H20" s="544"/>
      <c r="I20" s="544"/>
      <c r="J20" s="544"/>
      <c r="K20" s="544"/>
      <c r="L20" s="1"/>
    </row>
    <row r="21" spans="1:12">
      <c r="A21" s="555" t="s">
        <v>766</v>
      </c>
      <c r="B21" s="240"/>
      <c r="C21" s="240"/>
      <c r="D21" s="240"/>
      <c r="E21" s="240"/>
      <c r="F21" s="23"/>
      <c r="G21" s="16"/>
      <c r="H21" s="544"/>
      <c r="I21" s="544"/>
      <c r="J21" s="544"/>
      <c r="K21" s="544"/>
      <c r="L21" s="1"/>
    </row>
    <row r="22" spans="1:12" ht="15" customHeight="1">
      <c r="A22" s="553"/>
      <c r="B22" s="730" t="s">
        <v>758</v>
      </c>
      <c r="C22" s="730"/>
      <c r="D22" s="730"/>
      <c r="E22" s="730"/>
      <c r="F22" s="730"/>
      <c r="G22" s="16"/>
      <c r="H22" s="544"/>
      <c r="I22" s="544"/>
      <c r="J22" s="544"/>
      <c r="K22" s="544"/>
      <c r="L22" s="1"/>
    </row>
    <row r="23" spans="1:12">
      <c r="A23" s="549"/>
      <c r="B23" s="712" t="s">
        <v>759</v>
      </c>
      <c r="C23" s="712"/>
      <c r="D23" s="712"/>
      <c r="E23" s="712"/>
      <c r="F23" s="712"/>
      <c r="G23" s="16"/>
      <c r="H23" s="544"/>
      <c r="I23" s="544"/>
      <c r="J23" s="544"/>
      <c r="K23" s="544"/>
      <c r="L23" s="1"/>
    </row>
    <row r="24" spans="1:12">
      <c r="A24" s="549" t="s">
        <v>746</v>
      </c>
      <c r="B24" s="241">
        <v>40360</v>
      </c>
      <c r="C24" s="241">
        <v>34479</v>
      </c>
      <c r="D24" s="241">
        <v>34556</v>
      </c>
      <c r="E24" s="241">
        <v>38386</v>
      </c>
      <c r="F24" s="190">
        <v>42062</v>
      </c>
      <c r="G24" s="47"/>
      <c r="H24" s="545"/>
      <c r="I24" s="545"/>
      <c r="J24" s="545"/>
      <c r="K24" s="545"/>
      <c r="L24" s="546"/>
    </row>
    <row r="25" spans="1:12">
      <c r="A25" s="555" t="s">
        <v>752</v>
      </c>
      <c r="B25" s="240"/>
      <c r="C25" s="240"/>
      <c r="D25" s="240"/>
      <c r="E25" s="240"/>
      <c r="F25" s="190"/>
      <c r="G25" s="47"/>
      <c r="H25" s="545"/>
      <c r="I25" s="545"/>
      <c r="J25" s="545"/>
      <c r="K25" s="545"/>
      <c r="L25" s="546"/>
    </row>
    <row r="26" spans="1:12">
      <c r="A26" s="16" t="s">
        <v>782</v>
      </c>
      <c r="B26" s="240">
        <v>36475</v>
      </c>
      <c r="C26" s="240">
        <v>30937</v>
      </c>
      <c r="D26" s="240">
        <v>31426</v>
      </c>
      <c r="E26" s="240">
        <v>35216</v>
      </c>
      <c r="F26" s="23">
        <v>38533</v>
      </c>
      <c r="G26" s="16"/>
      <c r="H26" s="544"/>
      <c r="I26" s="544"/>
      <c r="J26" s="544"/>
      <c r="K26" s="544"/>
      <c r="L26" s="1"/>
    </row>
    <row r="27" spans="1:12">
      <c r="A27" s="26" t="s">
        <v>783</v>
      </c>
      <c r="B27" s="240"/>
      <c r="C27" s="240"/>
      <c r="D27" s="240"/>
      <c r="E27" s="240"/>
      <c r="G27" s="16"/>
      <c r="H27" s="544"/>
      <c r="I27" s="544"/>
      <c r="J27" s="544"/>
      <c r="K27" s="544"/>
      <c r="L27" s="1"/>
    </row>
    <row r="28" spans="1:12">
      <c r="A28" s="31" t="s">
        <v>777</v>
      </c>
      <c r="B28" s="240">
        <v>2239</v>
      </c>
      <c r="C28" s="240">
        <v>2004</v>
      </c>
      <c r="D28" s="240">
        <v>1673</v>
      </c>
      <c r="E28" s="240">
        <v>1756</v>
      </c>
      <c r="F28" s="23">
        <v>1910</v>
      </c>
      <c r="G28" s="16"/>
      <c r="H28" s="544"/>
      <c r="I28" s="552"/>
      <c r="J28" s="544"/>
      <c r="K28" s="544"/>
      <c r="L28" s="1"/>
    </row>
    <row r="29" spans="1:12">
      <c r="A29" s="522" t="s">
        <v>781</v>
      </c>
      <c r="B29" s="240"/>
      <c r="C29" s="240"/>
      <c r="D29" s="240"/>
      <c r="E29" s="240"/>
      <c r="F29" s="23"/>
      <c r="G29" s="16"/>
      <c r="H29" s="544"/>
      <c r="I29" s="552"/>
      <c r="J29" s="544"/>
      <c r="K29" s="544"/>
      <c r="L29" s="1"/>
    </row>
    <row r="30" spans="1:12">
      <c r="A30" s="31" t="s">
        <v>774</v>
      </c>
      <c r="B30" s="240">
        <v>3666</v>
      </c>
      <c r="C30" s="240">
        <v>3230</v>
      </c>
      <c r="D30" s="240">
        <v>3001</v>
      </c>
      <c r="E30" s="240">
        <v>3238</v>
      </c>
      <c r="F30" s="23">
        <v>3306</v>
      </c>
      <c r="G30" s="16"/>
      <c r="H30" s="544"/>
      <c r="I30" s="544"/>
      <c r="J30" s="544"/>
      <c r="K30" s="544"/>
      <c r="L30" s="1"/>
    </row>
    <row r="31" spans="1:12">
      <c r="A31" s="31" t="s">
        <v>775</v>
      </c>
      <c r="B31" s="240">
        <v>12749</v>
      </c>
      <c r="C31" s="240">
        <v>10972</v>
      </c>
      <c r="D31" s="240">
        <v>10648</v>
      </c>
      <c r="E31" s="240">
        <v>11657</v>
      </c>
      <c r="F31" s="23">
        <v>12318</v>
      </c>
      <c r="G31" s="16"/>
      <c r="H31" s="544"/>
      <c r="I31" s="544"/>
      <c r="J31" s="544"/>
      <c r="K31" s="544"/>
      <c r="L31" s="1"/>
    </row>
    <row r="32" spans="1:12">
      <c r="A32" s="31" t="s">
        <v>776</v>
      </c>
      <c r="B32" s="240">
        <v>17821</v>
      </c>
      <c r="C32" s="240">
        <v>14731</v>
      </c>
      <c r="D32" s="240">
        <v>16104</v>
      </c>
      <c r="E32" s="240">
        <v>18565</v>
      </c>
      <c r="F32" s="23">
        <v>20999</v>
      </c>
      <c r="G32" s="16"/>
      <c r="H32" s="544"/>
      <c r="I32" s="544"/>
      <c r="J32" s="544"/>
      <c r="K32" s="544"/>
      <c r="L32" s="1"/>
    </row>
    <row r="33" spans="1:12">
      <c r="A33" s="522" t="s">
        <v>780</v>
      </c>
      <c r="B33" s="240"/>
      <c r="C33" s="240"/>
      <c r="D33" s="240"/>
      <c r="E33" s="240"/>
      <c r="F33" s="23"/>
      <c r="G33" s="16"/>
      <c r="H33" s="544"/>
      <c r="I33" s="544"/>
      <c r="J33" s="544"/>
      <c r="K33" s="544"/>
      <c r="L33" s="1"/>
    </row>
    <row r="34" spans="1:12" ht="15" customHeight="1">
      <c r="A34" s="553"/>
      <c r="B34" s="730" t="s">
        <v>760</v>
      </c>
      <c r="C34" s="730"/>
      <c r="D34" s="730"/>
      <c r="E34" s="730"/>
      <c r="F34" s="730"/>
      <c r="G34" s="16"/>
      <c r="H34" s="544"/>
      <c r="I34" s="544"/>
      <c r="J34" s="544"/>
      <c r="K34" s="544"/>
      <c r="L34" s="1"/>
    </row>
    <row r="35" spans="1:12" ht="15" customHeight="1">
      <c r="A35" s="553"/>
      <c r="B35" s="726" t="s">
        <v>761</v>
      </c>
      <c r="C35" s="726"/>
      <c r="D35" s="726"/>
      <c r="E35" s="726"/>
      <c r="F35" s="726"/>
      <c r="G35" s="16"/>
      <c r="H35" s="544"/>
      <c r="I35" s="544"/>
      <c r="J35" s="544"/>
      <c r="K35" s="544"/>
      <c r="L35" s="1"/>
    </row>
    <row r="36" spans="1:12">
      <c r="A36" s="549" t="s">
        <v>746</v>
      </c>
      <c r="B36" s="241">
        <v>40658</v>
      </c>
      <c r="C36" s="241">
        <v>34786</v>
      </c>
      <c r="D36" s="241">
        <v>34806</v>
      </c>
      <c r="E36" s="241">
        <v>38666</v>
      </c>
      <c r="F36" s="190">
        <v>42253</v>
      </c>
      <c r="G36" s="47"/>
      <c r="H36" s="545"/>
      <c r="I36" s="545"/>
      <c r="J36" s="545"/>
      <c r="K36" s="545"/>
      <c r="L36" s="546"/>
    </row>
    <row r="37" spans="1:12">
      <c r="A37" s="555" t="s">
        <v>752</v>
      </c>
      <c r="B37" s="241"/>
      <c r="C37" s="241"/>
      <c r="D37" s="241"/>
      <c r="E37" s="241"/>
      <c r="F37" s="190"/>
      <c r="G37" s="47"/>
      <c r="H37" s="545"/>
      <c r="I37" s="545"/>
      <c r="J37" s="545"/>
      <c r="K37" s="545"/>
      <c r="L37" s="546"/>
    </row>
    <row r="38" spans="1:12">
      <c r="A38" s="16" t="s">
        <v>778</v>
      </c>
      <c r="B38" s="240">
        <v>36709</v>
      </c>
      <c r="C38" s="240">
        <v>31223</v>
      </c>
      <c r="D38" s="240">
        <v>31628</v>
      </c>
      <c r="E38" s="240">
        <v>35459</v>
      </c>
      <c r="F38" s="23">
        <v>38719</v>
      </c>
      <c r="G38" s="16"/>
      <c r="H38" s="544"/>
      <c r="I38" s="544"/>
      <c r="J38" s="544"/>
      <c r="K38" s="544"/>
      <c r="L38" s="1"/>
    </row>
    <row r="39" spans="1:12">
      <c r="A39" s="26" t="s">
        <v>779</v>
      </c>
      <c r="B39" s="240"/>
      <c r="C39" s="240"/>
      <c r="D39" s="240"/>
      <c r="E39" s="240"/>
      <c r="G39" s="16"/>
      <c r="H39" s="544"/>
      <c r="I39" s="544"/>
      <c r="J39" s="544"/>
      <c r="K39" s="544"/>
      <c r="L39" s="1"/>
    </row>
    <row r="40" spans="1:12">
      <c r="A40" s="31" t="s">
        <v>777</v>
      </c>
      <c r="B40" s="240">
        <v>2275</v>
      </c>
      <c r="C40" s="240">
        <v>2048</v>
      </c>
      <c r="D40" s="240">
        <v>1700</v>
      </c>
      <c r="E40" s="240">
        <v>1791</v>
      </c>
      <c r="F40" s="23">
        <v>1951</v>
      </c>
      <c r="G40" s="16"/>
      <c r="H40" s="544"/>
      <c r="I40" s="544"/>
      <c r="J40" s="544"/>
      <c r="K40" s="544"/>
      <c r="L40" s="1"/>
    </row>
    <row r="41" spans="1:12">
      <c r="A41" s="522" t="s">
        <v>781</v>
      </c>
      <c r="B41" s="240"/>
      <c r="C41" s="240"/>
      <c r="D41" s="240"/>
      <c r="E41" s="240"/>
      <c r="F41" s="23"/>
      <c r="G41" s="16"/>
      <c r="H41" s="544"/>
      <c r="I41" s="544"/>
      <c r="J41" s="544"/>
      <c r="K41" s="544"/>
      <c r="L41" s="1"/>
    </row>
    <row r="42" spans="1:12">
      <c r="A42" s="31" t="s">
        <v>774</v>
      </c>
      <c r="B42" s="240">
        <v>3688</v>
      </c>
      <c r="C42" s="240">
        <v>3256</v>
      </c>
      <c r="D42" s="240">
        <v>3017</v>
      </c>
      <c r="E42" s="240">
        <v>3258</v>
      </c>
      <c r="F42" s="23">
        <v>3330</v>
      </c>
      <c r="G42" s="16"/>
      <c r="H42" s="544"/>
      <c r="I42" s="544"/>
      <c r="J42" s="544"/>
      <c r="K42" s="544"/>
      <c r="L42" s="1"/>
    </row>
    <row r="43" spans="1:12">
      <c r="A43" s="31" t="s">
        <v>775</v>
      </c>
      <c r="B43" s="240">
        <v>12800</v>
      </c>
      <c r="C43" s="240">
        <v>11021</v>
      </c>
      <c r="D43" s="240">
        <v>10660</v>
      </c>
      <c r="E43" s="240">
        <v>11709</v>
      </c>
      <c r="F43" s="23">
        <v>12325</v>
      </c>
      <c r="G43" s="16"/>
      <c r="H43" s="544"/>
      <c r="I43" s="544"/>
      <c r="J43" s="544"/>
      <c r="K43" s="544"/>
      <c r="L43" s="1"/>
    </row>
    <row r="44" spans="1:12">
      <c r="A44" s="31" t="s">
        <v>776</v>
      </c>
      <c r="B44" s="240">
        <v>17946</v>
      </c>
      <c r="C44" s="240">
        <v>14898</v>
      </c>
      <c r="D44" s="240">
        <v>16251</v>
      </c>
      <c r="E44" s="240">
        <v>18701</v>
      </c>
      <c r="F44" s="23">
        <v>21113</v>
      </c>
      <c r="G44" s="16"/>
      <c r="H44" s="544"/>
      <c r="I44" s="544"/>
      <c r="J44" s="544"/>
      <c r="K44" s="544"/>
      <c r="L44" s="1"/>
    </row>
    <row r="45" spans="1:12">
      <c r="A45" s="522" t="s">
        <v>141</v>
      </c>
      <c r="B45" s="240"/>
      <c r="C45" s="240"/>
      <c r="D45" s="240"/>
      <c r="E45" s="240"/>
      <c r="G45" s="16"/>
      <c r="H45" s="544"/>
      <c r="I45" s="544"/>
      <c r="J45" s="544"/>
      <c r="K45" s="544"/>
      <c r="L45" s="1"/>
    </row>
    <row r="46" spans="1:12">
      <c r="A46" s="16"/>
      <c r="B46" s="16"/>
      <c r="C46" s="16"/>
      <c r="D46" s="16"/>
      <c r="E46" s="16"/>
      <c r="F46" s="16"/>
      <c r="G46" s="16"/>
      <c r="H46" s="544"/>
      <c r="I46" s="544"/>
      <c r="J46" s="544"/>
      <c r="K46" s="544"/>
      <c r="L46" s="544"/>
    </row>
    <row r="47" spans="1:12">
      <c r="A47" s="398" t="s">
        <v>854</v>
      </c>
      <c r="B47" s="16"/>
      <c r="C47" s="16"/>
      <c r="D47" s="16"/>
      <c r="E47" s="18"/>
      <c r="F47" s="18"/>
      <c r="G47" s="16"/>
      <c r="H47" s="544"/>
      <c r="I47" s="544"/>
      <c r="J47" s="544"/>
      <c r="K47" s="544"/>
      <c r="L47" s="1"/>
    </row>
    <row r="48" spans="1:12">
      <c r="A48" s="399" t="s">
        <v>772</v>
      </c>
      <c r="B48" s="16"/>
      <c r="C48" s="16"/>
      <c r="D48" s="16"/>
      <c r="E48" s="18"/>
      <c r="F48" s="18"/>
      <c r="G48" s="16"/>
      <c r="H48" s="544"/>
      <c r="I48" s="544"/>
      <c r="J48" s="544"/>
      <c r="K48" s="544"/>
      <c r="L48" s="1"/>
    </row>
    <row r="49" spans="1:12">
      <c r="A49" s="550"/>
      <c r="B49" s="16"/>
      <c r="C49" s="16"/>
      <c r="D49" s="16"/>
      <c r="E49" s="18"/>
      <c r="F49" s="18"/>
      <c r="G49" s="16"/>
      <c r="H49" s="544"/>
      <c r="I49" s="544"/>
      <c r="J49" s="544"/>
      <c r="K49" s="544"/>
      <c r="L49" s="1"/>
    </row>
    <row r="50" spans="1:12">
      <c r="A50" s="16"/>
      <c r="B50" s="16"/>
      <c r="C50" s="16"/>
      <c r="D50" s="16"/>
      <c r="E50" s="18"/>
      <c r="F50" s="18"/>
      <c r="G50" s="16"/>
      <c r="H50" s="544"/>
      <c r="I50" s="544"/>
      <c r="J50" s="544"/>
      <c r="K50" s="544"/>
      <c r="L50" s="1"/>
    </row>
    <row r="51" spans="1:12">
      <c r="A51" s="16"/>
      <c r="B51" s="16"/>
      <c r="C51" s="16"/>
      <c r="D51" s="16"/>
      <c r="E51" s="18"/>
      <c r="F51" s="18"/>
      <c r="G51" s="16"/>
      <c r="H51" s="544"/>
      <c r="I51" s="544"/>
      <c r="J51" s="544"/>
      <c r="K51" s="544"/>
      <c r="L51" s="1"/>
    </row>
    <row r="52" spans="1:12">
      <c r="A52" s="16"/>
      <c r="B52" s="16"/>
      <c r="C52" s="16"/>
      <c r="D52" s="16"/>
      <c r="E52" s="18"/>
      <c r="F52" s="18"/>
      <c r="G52" s="16"/>
      <c r="H52" s="544"/>
      <c r="I52" s="544"/>
      <c r="J52" s="544"/>
      <c r="K52" s="544"/>
      <c r="L52" s="1"/>
    </row>
    <row r="53" spans="1:12">
      <c r="A53" s="556"/>
      <c r="B53" s="556"/>
      <c r="C53" s="556"/>
      <c r="D53" s="556"/>
      <c r="E53" s="556"/>
      <c r="F53" s="556"/>
      <c r="G53" s="553"/>
    </row>
  </sheetData>
  <mergeCells count="13">
    <mergeCell ref="B35:F35"/>
    <mergeCell ref="A1:F1"/>
    <mergeCell ref="A2:F2"/>
    <mergeCell ref="B22:F22"/>
    <mergeCell ref="B6:F6"/>
    <mergeCell ref="B7:F7"/>
    <mergeCell ref="B34:F34"/>
    <mergeCell ref="B4:B5"/>
    <mergeCell ref="C4:C5"/>
    <mergeCell ref="D4:D5"/>
    <mergeCell ref="E4:E5"/>
    <mergeCell ref="F4:F5"/>
    <mergeCell ref="B23:F23"/>
  </mergeCells>
  <hyperlinks>
    <hyperlink ref="H2" location="'Spis treści'!A1" display="Powrót do spisu treści" xr:uid="{828491E5-5DD6-4D89-B706-CFABF89611D7}"/>
    <hyperlink ref="H3" location="'Spis treści'!A1" display="Return to list of tables" xr:uid="{40632149-20D0-4AC3-B6E7-945EA46F3C8D}"/>
  </hyperlink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S119"/>
  <sheetViews>
    <sheetView topLeftCell="A19" zoomScale="96" zoomScaleNormal="96" workbookViewId="0">
      <selection activeCell="O3" sqref="O3"/>
    </sheetView>
  </sheetViews>
  <sheetFormatPr defaultColWidth="8.88671875" defaultRowHeight="10.199999999999999"/>
  <cols>
    <col min="1" max="1" width="35" style="16" customWidth="1"/>
    <col min="2" max="2" width="4.6640625" style="16" customWidth="1"/>
    <col min="3" max="3" width="15" style="16" customWidth="1"/>
    <col min="4" max="17" width="15.109375" style="16" customWidth="1"/>
    <col min="18" max="16384" width="8.88671875" style="16"/>
  </cols>
  <sheetData>
    <row r="1" spans="1:19" ht="31.2" customHeight="1">
      <c r="A1" s="695" t="s">
        <v>843</v>
      </c>
      <c r="B1" s="695"/>
      <c r="C1" s="695"/>
      <c r="D1" s="695"/>
      <c r="E1" s="695"/>
      <c r="F1" s="695"/>
      <c r="G1" s="695"/>
      <c r="H1" s="695"/>
      <c r="I1" s="695"/>
      <c r="J1" s="695"/>
      <c r="K1" s="695"/>
      <c r="L1" s="695"/>
    </row>
    <row r="2" spans="1:19" ht="20.399999999999999" customHeight="1">
      <c r="A2" s="673" t="s">
        <v>640</v>
      </c>
      <c r="B2" s="673"/>
      <c r="C2" s="673"/>
      <c r="D2" s="673"/>
      <c r="E2" s="673"/>
      <c r="F2" s="673"/>
      <c r="G2" s="673"/>
      <c r="H2" s="673"/>
      <c r="I2" s="673"/>
      <c r="J2" s="673"/>
      <c r="K2" s="673"/>
      <c r="L2" s="673"/>
    </row>
    <row r="3" spans="1:19" ht="20.399999999999999" customHeight="1">
      <c r="B3" s="364"/>
      <c r="C3" s="364"/>
      <c r="D3" s="364"/>
      <c r="E3" s="364"/>
      <c r="F3" s="383"/>
      <c r="O3" s="298" t="s">
        <v>280</v>
      </c>
    </row>
    <row r="4" spans="1:19" ht="20.399999999999999" customHeight="1">
      <c r="N4" s="18"/>
      <c r="O4" s="626" t="s">
        <v>281</v>
      </c>
    </row>
    <row r="5" spans="1:19" ht="94.95" customHeight="1">
      <c r="A5" s="362" t="s">
        <v>343</v>
      </c>
      <c r="B5" s="384"/>
      <c r="C5" s="385" t="s">
        <v>538</v>
      </c>
      <c r="D5" s="386" t="s">
        <v>536</v>
      </c>
      <c r="E5" s="386" t="s">
        <v>529</v>
      </c>
      <c r="F5" s="386" t="s">
        <v>530</v>
      </c>
      <c r="G5" s="386" t="s">
        <v>539</v>
      </c>
      <c r="H5" s="386" t="s">
        <v>663</v>
      </c>
      <c r="I5" s="386" t="s">
        <v>531</v>
      </c>
      <c r="J5" s="386" t="s">
        <v>532</v>
      </c>
      <c r="K5" s="361" t="s">
        <v>533</v>
      </c>
      <c r="L5" s="361" t="s">
        <v>542</v>
      </c>
      <c r="M5" s="361" t="s">
        <v>534</v>
      </c>
      <c r="N5" s="361" t="s">
        <v>535</v>
      </c>
      <c r="O5" s="387" t="s">
        <v>543</v>
      </c>
      <c r="Q5" s="18"/>
      <c r="R5" s="18"/>
      <c r="S5" s="18"/>
    </row>
    <row r="6" spans="1:19" ht="34.950000000000003" customHeight="1">
      <c r="A6" s="388" t="s">
        <v>537</v>
      </c>
      <c r="B6" s="77"/>
      <c r="C6" s="389"/>
      <c r="D6" s="18"/>
      <c r="E6" s="389"/>
      <c r="F6" s="18"/>
      <c r="G6" s="389"/>
      <c r="H6" s="389"/>
      <c r="I6" s="18"/>
      <c r="J6" s="389"/>
      <c r="K6" s="18"/>
      <c r="L6" s="389"/>
      <c r="M6" s="18"/>
      <c r="N6" s="389"/>
      <c r="O6" s="18"/>
      <c r="Q6" s="18"/>
      <c r="R6" s="18"/>
      <c r="S6" s="18"/>
    </row>
    <row r="7" spans="1:19" ht="20.399999999999999" customHeight="1">
      <c r="A7" s="390" t="s">
        <v>561</v>
      </c>
      <c r="B7" s="30">
        <v>2019</v>
      </c>
      <c r="C7" s="403">
        <v>481726</v>
      </c>
      <c r="D7" s="403">
        <v>400</v>
      </c>
      <c r="E7" s="403">
        <v>22528</v>
      </c>
      <c r="F7" s="403">
        <v>36563</v>
      </c>
      <c r="G7" s="403">
        <v>53073</v>
      </c>
      <c r="H7" s="403">
        <v>11366</v>
      </c>
      <c r="I7" s="403">
        <v>14096</v>
      </c>
      <c r="J7" s="403">
        <v>71257</v>
      </c>
      <c r="K7" s="403">
        <v>220885</v>
      </c>
      <c r="L7" s="403">
        <v>34750</v>
      </c>
      <c r="M7" s="403">
        <v>72081</v>
      </c>
      <c r="N7" s="403">
        <v>134723</v>
      </c>
      <c r="O7" s="194">
        <v>16935</v>
      </c>
      <c r="Q7" s="18"/>
      <c r="R7" s="18"/>
      <c r="S7" s="18"/>
    </row>
    <row r="8" spans="1:19" ht="15" customHeight="1">
      <c r="B8" s="16">
        <v>2020</v>
      </c>
      <c r="C8" s="403">
        <v>435874</v>
      </c>
      <c r="D8" s="403">
        <v>1531</v>
      </c>
      <c r="E8" s="403">
        <v>20105</v>
      </c>
      <c r="F8" s="403">
        <v>34531</v>
      </c>
      <c r="G8" s="403">
        <v>51266</v>
      </c>
      <c r="H8" s="403">
        <v>9739</v>
      </c>
      <c r="I8" s="403">
        <v>10525</v>
      </c>
      <c r="J8" s="403">
        <v>62747</v>
      </c>
      <c r="K8" s="403">
        <v>209741</v>
      </c>
      <c r="L8" s="403">
        <v>32081</v>
      </c>
      <c r="M8" s="403">
        <v>65736</v>
      </c>
      <c r="N8" s="403">
        <v>123300</v>
      </c>
      <c r="O8" s="194">
        <v>18045</v>
      </c>
      <c r="Q8" s="18"/>
      <c r="R8" s="18"/>
      <c r="S8" s="18"/>
    </row>
    <row r="9" spans="1:19" ht="15" customHeight="1">
      <c r="B9" s="16">
        <v>2021</v>
      </c>
      <c r="C9" s="403">
        <v>465861</v>
      </c>
      <c r="D9" s="403">
        <v>222</v>
      </c>
      <c r="E9" s="403">
        <v>22979</v>
      </c>
      <c r="F9" s="403">
        <v>38869</v>
      </c>
      <c r="G9" s="403">
        <v>50379</v>
      </c>
      <c r="H9" s="403">
        <v>11369</v>
      </c>
      <c r="I9" s="403">
        <v>11360</v>
      </c>
      <c r="J9" s="403">
        <v>66270</v>
      </c>
      <c r="K9" s="403">
        <v>220082</v>
      </c>
      <c r="L9" s="403">
        <v>34192</v>
      </c>
      <c r="M9" s="403">
        <v>71885</v>
      </c>
      <c r="N9" s="403">
        <v>143493</v>
      </c>
      <c r="O9" s="194">
        <v>32227</v>
      </c>
      <c r="Q9" s="18"/>
      <c r="R9" s="18"/>
      <c r="S9" s="18"/>
    </row>
    <row r="10" spans="1:19" ht="15" customHeight="1">
      <c r="B10" s="16">
        <v>2022</v>
      </c>
      <c r="C10" s="403">
        <v>465849</v>
      </c>
      <c r="D10" s="403">
        <v>582</v>
      </c>
      <c r="E10" s="403">
        <v>22871</v>
      </c>
      <c r="F10" s="403">
        <v>36847</v>
      </c>
      <c r="G10" s="403">
        <v>49342</v>
      </c>
      <c r="H10" s="403">
        <v>10908</v>
      </c>
      <c r="I10" s="403">
        <v>11669</v>
      </c>
      <c r="J10" s="403">
        <v>57966</v>
      </c>
      <c r="K10" s="403">
        <v>211116</v>
      </c>
      <c r="L10" s="403">
        <v>31616</v>
      </c>
      <c r="M10" s="403">
        <v>68817</v>
      </c>
      <c r="N10" s="403">
        <v>146662</v>
      </c>
      <c r="O10" s="194">
        <v>41812</v>
      </c>
      <c r="Q10" s="18"/>
      <c r="R10" s="18"/>
      <c r="S10" s="18"/>
    </row>
    <row r="11" spans="1:19" ht="15" customHeight="1">
      <c r="B11" s="16">
        <v>2023</v>
      </c>
      <c r="C11" s="403">
        <v>469262</v>
      </c>
      <c r="D11" s="403">
        <v>191</v>
      </c>
      <c r="E11" s="403">
        <v>25821</v>
      </c>
      <c r="F11" s="403">
        <v>41128</v>
      </c>
      <c r="G11" s="403">
        <v>55969</v>
      </c>
      <c r="H11" s="403">
        <v>13537</v>
      </c>
      <c r="I11" s="403">
        <v>13049</v>
      </c>
      <c r="J11" s="403">
        <v>58593</v>
      </c>
      <c r="K11" s="403">
        <v>221909</v>
      </c>
      <c r="L11" s="403">
        <v>33206</v>
      </c>
      <c r="M11" s="403">
        <v>72701</v>
      </c>
      <c r="N11" s="403">
        <v>151693</v>
      </c>
      <c r="O11" s="194">
        <v>45457</v>
      </c>
      <c r="Q11" s="18"/>
      <c r="R11" s="18"/>
      <c r="S11" s="18"/>
    </row>
    <row r="12" spans="1:19" ht="15" customHeight="1">
      <c r="A12" s="25" t="s">
        <v>250</v>
      </c>
      <c r="C12" s="403"/>
      <c r="D12" s="403"/>
      <c r="E12" s="403"/>
      <c r="F12" s="403"/>
      <c r="G12" s="403"/>
      <c r="H12" s="403"/>
      <c r="I12" s="403"/>
      <c r="J12" s="403"/>
      <c r="K12" s="403"/>
      <c r="L12" s="403"/>
      <c r="M12" s="403"/>
      <c r="N12" s="403"/>
      <c r="O12" s="194"/>
      <c r="Q12" s="18"/>
      <c r="R12" s="18"/>
      <c r="S12" s="18"/>
    </row>
    <row r="13" spans="1:19" ht="15" customHeight="1">
      <c r="A13" s="142" t="s">
        <v>135</v>
      </c>
      <c r="C13" s="403"/>
      <c r="D13" s="403"/>
      <c r="E13" s="403"/>
      <c r="F13" s="403"/>
      <c r="G13" s="403"/>
      <c r="H13" s="403"/>
      <c r="I13" s="403"/>
      <c r="J13" s="403"/>
      <c r="K13" s="403"/>
      <c r="L13" s="403"/>
      <c r="M13" s="403"/>
      <c r="N13" s="403"/>
      <c r="O13" s="194"/>
      <c r="Q13" s="18"/>
      <c r="R13" s="18"/>
      <c r="S13" s="18"/>
    </row>
    <row r="14" spans="1:19" ht="15" customHeight="1">
      <c r="B14" s="30">
        <v>2019</v>
      </c>
      <c r="C14" s="403">
        <v>310399</v>
      </c>
      <c r="D14" s="403">
        <v>265</v>
      </c>
      <c r="E14" s="403">
        <v>15907</v>
      </c>
      <c r="F14" s="403">
        <v>21652</v>
      </c>
      <c r="G14" s="403">
        <v>43765</v>
      </c>
      <c r="H14" s="403">
        <v>6380</v>
      </c>
      <c r="I14" s="403">
        <v>7562</v>
      </c>
      <c r="J14" s="403">
        <v>36884</v>
      </c>
      <c r="K14" s="403">
        <v>166695</v>
      </c>
      <c r="L14" s="403">
        <v>23761</v>
      </c>
      <c r="M14" s="403">
        <v>38484</v>
      </c>
      <c r="N14" s="403">
        <v>81244</v>
      </c>
      <c r="O14" s="194">
        <v>9919</v>
      </c>
      <c r="Q14" s="395"/>
      <c r="R14" s="18"/>
      <c r="S14" s="18"/>
    </row>
    <row r="15" spans="1:19" ht="15" customHeight="1">
      <c r="B15" s="16">
        <v>2020</v>
      </c>
      <c r="C15" s="403">
        <v>284940</v>
      </c>
      <c r="D15" s="403">
        <v>1089</v>
      </c>
      <c r="E15" s="403">
        <v>14530</v>
      </c>
      <c r="F15" s="403">
        <v>20328</v>
      </c>
      <c r="G15" s="403">
        <v>43026</v>
      </c>
      <c r="H15" s="403">
        <v>5465</v>
      </c>
      <c r="I15" s="403">
        <v>5738</v>
      </c>
      <c r="J15" s="403">
        <v>31640</v>
      </c>
      <c r="K15" s="403">
        <v>162736</v>
      </c>
      <c r="L15" s="403">
        <v>21894</v>
      </c>
      <c r="M15" s="403">
        <v>35510</v>
      </c>
      <c r="N15" s="403">
        <v>74109</v>
      </c>
      <c r="O15" s="194">
        <v>10325</v>
      </c>
      <c r="Q15" s="395"/>
      <c r="R15" s="18"/>
      <c r="S15" s="18"/>
    </row>
    <row r="16" spans="1:19" ht="15" customHeight="1">
      <c r="B16" s="16">
        <v>2021</v>
      </c>
      <c r="C16" s="403">
        <v>304066</v>
      </c>
      <c r="D16" s="403">
        <v>158</v>
      </c>
      <c r="E16" s="403">
        <v>16456</v>
      </c>
      <c r="F16" s="403">
        <v>23165</v>
      </c>
      <c r="G16" s="403">
        <v>41624</v>
      </c>
      <c r="H16" s="403">
        <v>6380</v>
      </c>
      <c r="I16" s="403">
        <v>6141</v>
      </c>
      <c r="J16" s="403">
        <v>33969</v>
      </c>
      <c r="K16" s="403">
        <v>169936</v>
      </c>
      <c r="L16" s="403">
        <v>23290</v>
      </c>
      <c r="M16" s="403">
        <v>39633</v>
      </c>
      <c r="N16" s="403">
        <v>88648</v>
      </c>
      <c r="O16" s="194">
        <v>20842</v>
      </c>
      <c r="Q16" s="395"/>
      <c r="R16" s="18"/>
      <c r="S16" s="18"/>
    </row>
    <row r="17" spans="1:19" s="26" customFormat="1" ht="15" customHeight="1">
      <c r="B17" s="16">
        <v>2022</v>
      </c>
      <c r="C17" s="403">
        <v>302747</v>
      </c>
      <c r="D17" s="403">
        <v>457</v>
      </c>
      <c r="E17" s="403">
        <v>16718</v>
      </c>
      <c r="F17" s="403">
        <v>22058</v>
      </c>
      <c r="G17" s="403">
        <v>41064</v>
      </c>
      <c r="H17" s="403">
        <v>5853</v>
      </c>
      <c r="I17" s="403">
        <v>6602</v>
      </c>
      <c r="J17" s="403">
        <v>30527</v>
      </c>
      <c r="K17" s="403">
        <v>163641</v>
      </c>
      <c r="L17" s="403">
        <v>22641</v>
      </c>
      <c r="M17" s="403">
        <v>38676</v>
      </c>
      <c r="N17" s="403">
        <v>93463</v>
      </c>
      <c r="O17" s="194">
        <v>25774</v>
      </c>
      <c r="P17" s="16"/>
      <c r="Q17" s="395"/>
      <c r="R17" s="18"/>
      <c r="S17" s="18"/>
    </row>
    <row r="18" spans="1:19" s="26" customFormat="1" ht="15" customHeight="1">
      <c r="B18" s="16">
        <v>2023</v>
      </c>
      <c r="C18" s="403">
        <v>307351</v>
      </c>
      <c r="D18" s="403">
        <v>129</v>
      </c>
      <c r="E18" s="403">
        <v>18642</v>
      </c>
      <c r="F18" s="403">
        <v>25166</v>
      </c>
      <c r="G18" s="403">
        <v>46865</v>
      </c>
      <c r="H18" s="403">
        <v>7149</v>
      </c>
      <c r="I18" s="403">
        <v>7550</v>
      </c>
      <c r="J18" s="403">
        <v>33505</v>
      </c>
      <c r="K18" s="403">
        <v>172714</v>
      </c>
      <c r="L18" s="403">
        <v>23818</v>
      </c>
      <c r="M18" s="403">
        <v>40631</v>
      </c>
      <c r="N18" s="403">
        <v>98371</v>
      </c>
      <c r="O18" s="194">
        <v>28639</v>
      </c>
      <c r="P18" s="16"/>
      <c r="Q18" s="395"/>
      <c r="R18" s="18"/>
      <c r="S18" s="18"/>
    </row>
    <row r="19" spans="1:19" s="26" customFormat="1" ht="15" customHeight="1">
      <c r="A19" s="367" t="s">
        <v>540</v>
      </c>
      <c r="B19" s="16"/>
      <c r="C19" s="403"/>
      <c r="D19" s="403"/>
      <c r="E19" s="403"/>
      <c r="F19" s="403"/>
      <c r="G19" s="403"/>
      <c r="H19" s="403"/>
      <c r="I19" s="403"/>
      <c r="J19" s="403"/>
      <c r="K19" s="403"/>
      <c r="L19" s="403"/>
      <c r="M19" s="403"/>
      <c r="N19" s="403"/>
      <c r="O19" s="194"/>
      <c r="P19" s="16"/>
      <c r="Q19" s="18"/>
      <c r="R19" s="18"/>
      <c r="S19" s="18"/>
    </row>
    <row r="20" spans="1:19" ht="15" customHeight="1">
      <c r="A20" s="396" t="s">
        <v>541</v>
      </c>
      <c r="C20" s="403"/>
      <c r="D20" s="403"/>
      <c r="E20" s="403"/>
      <c r="F20" s="403"/>
      <c r="G20" s="403"/>
      <c r="H20" s="403"/>
      <c r="I20" s="403"/>
      <c r="J20" s="403"/>
      <c r="K20" s="403"/>
      <c r="L20" s="403"/>
      <c r="M20" s="403"/>
      <c r="N20" s="403"/>
      <c r="O20" s="194"/>
      <c r="Q20" s="18"/>
      <c r="R20" s="18"/>
      <c r="S20" s="18"/>
    </row>
    <row r="21" spans="1:19" ht="15" customHeight="1">
      <c r="A21" s="368"/>
      <c r="B21" s="30">
        <v>2019</v>
      </c>
      <c r="C21" s="403">
        <v>124739</v>
      </c>
      <c r="D21" s="403">
        <v>111</v>
      </c>
      <c r="E21" s="403">
        <v>5812</v>
      </c>
      <c r="F21" s="403">
        <v>9730</v>
      </c>
      <c r="G21" s="403">
        <v>14387</v>
      </c>
      <c r="H21" s="403">
        <v>3479</v>
      </c>
      <c r="I21" s="403">
        <v>2484</v>
      </c>
      <c r="J21" s="403">
        <v>17457</v>
      </c>
      <c r="K21" s="403">
        <v>60763</v>
      </c>
      <c r="L21" s="403">
        <v>8628</v>
      </c>
      <c r="M21" s="403">
        <v>15656</v>
      </c>
      <c r="N21" s="403">
        <v>33343</v>
      </c>
      <c r="O21" s="194">
        <v>3928</v>
      </c>
      <c r="Q21" s="18"/>
      <c r="R21" s="18"/>
      <c r="S21" s="18"/>
    </row>
    <row r="22" spans="1:19" s="26" customFormat="1" ht="15" customHeight="1">
      <c r="A22" s="396"/>
      <c r="B22" s="16">
        <v>2020</v>
      </c>
      <c r="C22" s="403">
        <v>107149</v>
      </c>
      <c r="D22" s="403">
        <v>381</v>
      </c>
      <c r="E22" s="403">
        <v>5048</v>
      </c>
      <c r="F22" s="403">
        <v>8170</v>
      </c>
      <c r="G22" s="403">
        <v>13086</v>
      </c>
      <c r="H22" s="403">
        <v>2888</v>
      </c>
      <c r="I22" s="403">
        <v>1752</v>
      </c>
      <c r="J22" s="403">
        <v>14487</v>
      </c>
      <c r="K22" s="403">
        <v>53274</v>
      </c>
      <c r="L22" s="403">
        <v>7233</v>
      </c>
      <c r="M22" s="403">
        <v>13276</v>
      </c>
      <c r="N22" s="403">
        <v>29227</v>
      </c>
      <c r="O22" s="194">
        <v>3785</v>
      </c>
      <c r="P22" s="16"/>
      <c r="Q22" s="18"/>
      <c r="R22" s="18"/>
      <c r="S22" s="18"/>
    </row>
    <row r="23" spans="1:19" s="26" customFormat="1" ht="15" customHeight="1">
      <c r="A23" s="396"/>
      <c r="B23" s="16">
        <v>2021</v>
      </c>
      <c r="C23" s="403">
        <v>111535</v>
      </c>
      <c r="D23" s="403">
        <v>71</v>
      </c>
      <c r="E23" s="403">
        <v>5439</v>
      </c>
      <c r="F23" s="403">
        <v>8597</v>
      </c>
      <c r="G23" s="403">
        <v>12029</v>
      </c>
      <c r="H23" s="403">
        <v>3167</v>
      </c>
      <c r="I23" s="403">
        <v>1768</v>
      </c>
      <c r="J23" s="403">
        <v>15203</v>
      </c>
      <c r="K23" s="403">
        <v>53709</v>
      </c>
      <c r="L23" s="403">
        <v>7596</v>
      </c>
      <c r="M23" s="403">
        <v>14327</v>
      </c>
      <c r="N23" s="403">
        <v>32719</v>
      </c>
      <c r="O23" s="194">
        <v>6747</v>
      </c>
      <c r="P23" s="16"/>
      <c r="Q23" s="18"/>
      <c r="R23" s="18"/>
      <c r="S23" s="18"/>
    </row>
    <row r="24" spans="1:19" ht="15" customHeight="1">
      <c r="A24" s="368"/>
      <c r="B24" s="16">
        <v>2022</v>
      </c>
      <c r="C24" s="403">
        <v>106164</v>
      </c>
      <c r="D24" s="403">
        <v>175</v>
      </c>
      <c r="E24" s="403">
        <v>5011</v>
      </c>
      <c r="F24" s="403">
        <v>7819</v>
      </c>
      <c r="G24" s="403">
        <v>10834</v>
      </c>
      <c r="H24" s="403">
        <v>2869</v>
      </c>
      <c r="I24" s="403">
        <v>1702</v>
      </c>
      <c r="J24" s="403">
        <v>12955</v>
      </c>
      <c r="K24" s="403">
        <v>49085</v>
      </c>
      <c r="L24" s="403">
        <v>6684</v>
      </c>
      <c r="M24" s="403">
        <v>13069</v>
      </c>
      <c r="N24" s="403">
        <v>32372</v>
      </c>
      <c r="O24" s="194">
        <v>8144</v>
      </c>
      <c r="Q24" s="18"/>
      <c r="R24" s="18"/>
      <c r="S24" s="18"/>
    </row>
    <row r="25" spans="1:19" ht="15" customHeight="1">
      <c r="A25" s="368"/>
      <c r="B25" s="16">
        <v>2023</v>
      </c>
      <c r="C25" s="403">
        <v>102208</v>
      </c>
      <c r="D25" s="403">
        <v>51</v>
      </c>
      <c r="E25" s="403">
        <v>5352</v>
      </c>
      <c r="F25" s="403">
        <v>8264</v>
      </c>
      <c r="G25" s="403">
        <v>11765</v>
      </c>
      <c r="H25" s="403">
        <v>3324</v>
      </c>
      <c r="I25" s="403">
        <v>1894</v>
      </c>
      <c r="J25" s="403">
        <v>12474</v>
      </c>
      <c r="K25" s="403">
        <v>49862</v>
      </c>
      <c r="L25" s="403">
        <v>7044</v>
      </c>
      <c r="M25" s="403">
        <v>13421</v>
      </c>
      <c r="N25" s="403">
        <v>33008</v>
      </c>
      <c r="O25" s="194">
        <v>8934</v>
      </c>
      <c r="Q25" s="18"/>
      <c r="R25" s="18"/>
      <c r="S25" s="18"/>
    </row>
    <row r="26" spans="1:19" ht="15" customHeight="1">
      <c r="A26" s="27" t="s">
        <v>283</v>
      </c>
      <c r="C26" s="403"/>
      <c r="D26" s="403"/>
      <c r="E26" s="403"/>
      <c r="F26" s="403"/>
      <c r="G26" s="403"/>
      <c r="H26" s="403"/>
      <c r="I26" s="403"/>
      <c r="J26" s="403"/>
      <c r="K26" s="403"/>
      <c r="L26" s="403"/>
      <c r="M26" s="403"/>
      <c r="N26" s="403"/>
      <c r="O26" s="194"/>
      <c r="Q26" s="18"/>
      <c r="R26" s="18"/>
      <c r="S26" s="18"/>
    </row>
    <row r="27" spans="1:19" ht="15" customHeight="1">
      <c r="A27" s="396" t="s">
        <v>164</v>
      </c>
      <c r="C27" s="403"/>
      <c r="D27" s="403"/>
      <c r="E27" s="403"/>
      <c r="F27" s="403"/>
      <c r="G27" s="403"/>
      <c r="H27" s="403"/>
      <c r="I27" s="403"/>
      <c r="J27" s="403"/>
      <c r="K27" s="403"/>
      <c r="L27" s="403"/>
      <c r="M27" s="403"/>
      <c r="N27" s="403"/>
      <c r="O27" s="194"/>
      <c r="Q27" s="18"/>
      <c r="R27" s="18"/>
      <c r="S27" s="18"/>
    </row>
    <row r="28" spans="1:19" ht="15" customHeight="1">
      <c r="B28" s="30">
        <v>2019</v>
      </c>
      <c r="C28" s="403">
        <v>185660</v>
      </c>
      <c r="D28" s="403">
        <v>154</v>
      </c>
      <c r="E28" s="403">
        <v>10095</v>
      </c>
      <c r="F28" s="403">
        <v>11922</v>
      </c>
      <c r="G28" s="403">
        <v>29378</v>
      </c>
      <c r="H28" s="403">
        <v>2901</v>
      </c>
      <c r="I28" s="403">
        <v>5078</v>
      </c>
      <c r="J28" s="403">
        <v>19427</v>
      </c>
      <c r="K28" s="403">
        <v>105932</v>
      </c>
      <c r="L28" s="403">
        <v>15133</v>
      </c>
      <c r="M28" s="403">
        <v>22828</v>
      </c>
      <c r="N28" s="403">
        <v>47901</v>
      </c>
      <c r="O28" s="194">
        <v>5991</v>
      </c>
      <c r="Q28" s="18"/>
      <c r="R28" s="18"/>
      <c r="S28" s="18"/>
    </row>
    <row r="29" spans="1:19" ht="15" customHeight="1">
      <c r="B29" s="16">
        <v>2020</v>
      </c>
      <c r="C29" s="403">
        <v>177791</v>
      </c>
      <c r="D29" s="403">
        <v>708</v>
      </c>
      <c r="E29" s="403">
        <v>9482</v>
      </c>
      <c r="F29" s="403">
        <v>12158</v>
      </c>
      <c r="G29" s="403">
        <v>29940</v>
      </c>
      <c r="H29" s="403">
        <v>2577</v>
      </c>
      <c r="I29" s="403">
        <v>3986</v>
      </c>
      <c r="J29" s="403">
        <v>17153</v>
      </c>
      <c r="K29" s="403">
        <v>109462</v>
      </c>
      <c r="L29" s="403">
        <v>14661</v>
      </c>
      <c r="M29" s="403">
        <v>22234</v>
      </c>
      <c r="N29" s="403">
        <v>44882</v>
      </c>
      <c r="O29" s="194">
        <v>6540</v>
      </c>
      <c r="Q29" s="18"/>
      <c r="R29" s="18"/>
      <c r="S29" s="18"/>
    </row>
    <row r="30" spans="1:19" ht="15" customHeight="1">
      <c r="B30" s="16">
        <v>2021</v>
      </c>
      <c r="C30" s="403">
        <v>192531</v>
      </c>
      <c r="D30" s="403">
        <v>87</v>
      </c>
      <c r="E30" s="403">
        <v>11017</v>
      </c>
      <c r="F30" s="403">
        <v>14568</v>
      </c>
      <c r="G30" s="403">
        <v>29595</v>
      </c>
      <c r="H30" s="403">
        <v>3213</v>
      </c>
      <c r="I30" s="403">
        <v>4373</v>
      </c>
      <c r="J30" s="403">
        <v>18766</v>
      </c>
      <c r="K30" s="403">
        <v>116227</v>
      </c>
      <c r="L30" s="403">
        <v>15694</v>
      </c>
      <c r="M30" s="403">
        <v>25306</v>
      </c>
      <c r="N30" s="403">
        <v>55929</v>
      </c>
      <c r="O30" s="194">
        <v>14095</v>
      </c>
      <c r="Q30" s="18"/>
      <c r="R30" s="18"/>
      <c r="S30" s="18"/>
    </row>
    <row r="31" spans="1:19" ht="15" customHeight="1">
      <c r="B31" s="16">
        <v>2022</v>
      </c>
      <c r="C31" s="403">
        <v>196583</v>
      </c>
      <c r="D31" s="403">
        <v>282</v>
      </c>
      <c r="E31" s="403">
        <v>11707</v>
      </c>
      <c r="F31" s="403">
        <v>14239</v>
      </c>
      <c r="G31" s="403">
        <v>30230</v>
      </c>
      <c r="H31" s="403">
        <v>2984</v>
      </c>
      <c r="I31" s="403">
        <v>4900</v>
      </c>
      <c r="J31" s="403">
        <v>17572</v>
      </c>
      <c r="K31" s="403">
        <v>114556</v>
      </c>
      <c r="L31" s="403">
        <v>15957</v>
      </c>
      <c r="M31" s="403">
        <v>25607</v>
      </c>
      <c r="N31" s="403">
        <v>61091</v>
      </c>
      <c r="O31" s="194">
        <v>17630</v>
      </c>
      <c r="Q31" s="18"/>
      <c r="R31" s="18"/>
      <c r="S31" s="18"/>
    </row>
    <row r="32" spans="1:19" ht="15" customHeight="1">
      <c r="B32" s="16">
        <v>2023</v>
      </c>
      <c r="C32" s="403">
        <v>205143</v>
      </c>
      <c r="D32" s="403">
        <v>78</v>
      </c>
      <c r="E32" s="403">
        <v>13290</v>
      </c>
      <c r="F32" s="403">
        <v>16902</v>
      </c>
      <c r="G32" s="403">
        <v>35100</v>
      </c>
      <c r="H32" s="403">
        <v>3825</v>
      </c>
      <c r="I32" s="403">
        <v>5656</v>
      </c>
      <c r="J32" s="403">
        <v>21031</v>
      </c>
      <c r="K32" s="403">
        <v>122852</v>
      </c>
      <c r="L32" s="403">
        <v>16774</v>
      </c>
      <c r="M32" s="403">
        <v>27210</v>
      </c>
      <c r="N32" s="403">
        <v>65363</v>
      </c>
      <c r="O32" s="194">
        <v>19705</v>
      </c>
      <c r="Q32" s="18"/>
      <c r="R32" s="18"/>
      <c r="S32" s="18"/>
    </row>
    <row r="33" spans="1:19" ht="15" customHeight="1">
      <c r="B33" s="18"/>
      <c r="C33" s="18"/>
      <c r="D33" s="18"/>
      <c r="E33" s="18"/>
      <c r="F33" s="18"/>
      <c r="G33" s="18"/>
      <c r="H33" s="18"/>
      <c r="I33" s="18"/>
      <c r="J33" s="18"/>
      <c r="K33" s="18"/>
      <c r="L33" s="18"/>
      <c r="M33" s="18"/>
      <c r="N33" s="18"/>
      <c r="O33" s="18"/>
      <c r="Q33" s="18"/>
      <c r="R33" s="18"/>
      <c r="S33" s="18"/>
    </row>
    <row r="34" spans="1:19" ht="15" customHeight="1">
      <c r="A34" s="398" t="s">
        <v>521</v>
      </c>
      <c r="C34" s="398"/>
      <c r="D34" s="398"/>
      <c r="E34" s="398"/>
      <c r="F34" s="398"/>
    </row>
    <row r="35" spans="1:19" ht="15" customHeight="1">
      <c r="A35" s="399" t="s">
        <v>522</v>
      </c>
      <c r="C35" s="399"/>
      <c r="D35" s="399"/>
      <c r="E35" s="399"/>
      <c r="F35" s="399"/>
    </row>
    <row r="36" spans="1:19" ht="15" customHeight="1">
      <c r="A36" s="25"/>
    </row>
    <row r="37" spans="1:19" ht="15" customHeight="1">
      <c r="A37" s="142"/>
    </row>
    <row r="38" spans="1:19" ht="15" customHeight="1">
      <c r="B38" s="30"/>
      <c r="C38" s="499"/>
      <c r="E38" s="84"/>
      <c r="F38" s="84"/>
      <c r="G38" s="84"/>
      <c r="H38" s="84"/>
      <c r="I38" s="84"/>
      <c r="J38" s="84"/>
      <c r="K38" s="84"/>
      <c r="L38" s="84"/>
      <c r="M38" s="84"/>
      <c r="N38" s="84"/>
      <c r="O38" s="84"/>
      <c r="P38" s="84"/>
      <c r="Q38" s="84"/>
      <c r="R38" s="84"/>
      <c r="S38" s="84"/>
    </row>
    <row r="39" spans="1:19" ht="15" customHeight="1">
      <c r="C39" s="499"/>
      <c r="E39" s="84"/>
      <c r="F39" s="84"/>
      <c r="G39" s="84"/>
      <c r="H39" s="84"/>
      <c r="I39" s="84"/>
      <c r="J39" s="84"/>
      <c r="K39" s="84"/>
      <c r="L39" s="84"/>
      <c r="M39" s="84"/>
      <c r="N39" s="84"/>
      <c r="O39" s="84"/>
      <c r="P39" s="84"/>
      <c r="Q39" s="84"/>
      <c r="R39" s="84"/>
      <c r="S39" s="84"/>
    </row>
    <row r="40" spans="1:19" ht="15" customHeight="1">
      <c r="C40" s="499"/>
      <c r="E40" s="84"/>
      <c r="F40" s="84"/>
      <c r="G40" s="84"/>
      <c r="H40" s="84"/>
      <c r="I40" s="84"/>
      <c r="J40" s="84"/>
      <c r="K40" s="84"/>
      <c r="L40" s="84"/>
      <c r="M40" s="84"/>
      <c r="N40" s="84"/>
      <c r="O40" s="84"/>
      <c r="P40" s="84"/>
      <c r="Q40" s="84"/>
      <c r="R40" s="84"/>
      <c r="S40" s="84"/>
    </row>
    <row r="41" spans="1:19" ht="15" customHeight="1">
      <c r="A41" s="26"/>
      <c r="C41" s="499"/>
      <c r="E41" s="84"/>
      <c r="F41" s="84"/>
      <c r="G41" s="84"/>
      <c r="H41" s="84"/>
      <c r="I41" s="84"/>
      <c r="J41" s="84"/>
      <c r="K41" s="84"/>
      <c r="L41" s="84"/>
      <c r="M41" s="84"/>
      <c r="N41" s="84"/>
      <c r="O41" s="84"/>
      <c r="P41" s="84"/>
      <c r="Q41" s="84"/>
      <c r="R41" s="84"/>
      <c r="S41" s="84"/>
    </row>
    <row r="42" spans="1:19" ht="15" customHeight="1">
      <c r="A42" s="26"/>
      <c r="C42" s="499"/>
    </row>
    <row r="43" spans="1:19" ht="15" customHeight="1">
      <c r="A43" s="515"/>
    </row>
    <row r="44" spans="1:19" ht="15" customHeight="1">
      <c r="A44" s="396"/>
      <c r="D44" s="400"/>
    </row>
    <row r="45" spans="1:19" ht="15" customHeight="1">
      <c r="A45" s="516"/>
      <c r="B45" s="30"/>
      <c r="C45" s="499"/>
      <c r="D45" s="400"/>
    </row>
    <row r="46" spans="1:19" ht="15" customHeight="1">
      <c r="A46" s="396"/>
      <c r="C46" s="499"/>
      <c r="D46" s="400"/>
    </row>
    <row r="47" spans="1:19" ht="15" customHeight="1">
      <c r="A47" s="396"/>
      <c r="C47" s="499"/>
      <c r="D47" s="400"/>
    </row>
    <row r="48" spans="1:19" ht="15" customHeight="1">
      <c r="A48" s="516"/>
      <c r="C48" s="499"/>
    </row>
    <row r="49" spans="1:5" ht="15" customHeight="1">
      <c r="A49" s="516"/>
      <c r="C49" s="499"/>
    </row>
    <row r="50" spans="1:5" ht="15" customHeight="1">
      <c r="A50" s="27"/>
      <c r="D50" s="84"/>
      <c r="E50" s="400"/>
    </row>
    <row r="51" spans="1:5" ht="15" customHeight="1">
      <c r="A51" s="396"/>
      <c r="D51" s="84"/>
      <c r="E51" s="400"/>
    </row>
    <row r="52" spans="1:5" ht="15" customHeight="1">
      <c r="B52" s="30"/>
      <c r="C52" s="499"/>
      <c r="D52" s="84"/>
      <c r="E52" s="400"/>
    </row>
    <row r="53" spans="1:5" ht="15" customHeight="1">
      <c r="C53" s="499"/>
      <c r="D53" s="84"/>
      <c r="E53" s="400"/>
    </row>
    <row r="54" spans="1:5">
      <c r="C54" s="499"/>
    </row>
    <row r="55" spans="1:5">
      <c r="C55" s="499"/>
    </row>
    <row r="56" spans="1:5">
      <c r="C56" s="499"/>
    </row>
    <row r="59" spans="1:5" ht="14.4">
      <c r="B59" s="30"/>
      <c r="C59" s="517"/>
    </row>
    <row r="60" spans="1:5" ht="14.4">
      <c r="C60" s="517"/>
    </row>
    <row r="61" spans="1:5" ht="14.4">
      <c r="C61" s="517"/>
    </row>
    <row r="62" spans="1:5" ht="14.4">
      <c r="C62" s="517"/>
    </row>
    <row r="63" spans="1:5" ht="14.4">
      <c r="C63" s="517"/>
    </row>
    <row r="66" spans="2:3" ht="14.4">
      <c r="B66" s="30"/>
      <c r="C66" s="517"/>
    </row>
    <row r="67" spans="2:3" ht="14.4">
      <c r="C67" s="517"/>
    </row>
    <row r="68" spans="2:3" ht="14.4">
      <c r="C68" s="517"/>
    </row>
    <row r="69" spans="2:3" ht="14.4">
      <c r="C69" s="517"/>
    </row>
    <row r="70" spans="2:3" ht="14.4">
      <c r="C70" s="517"/>
    </row>
    <row r="73" spans="2:3" ht="14.4">
      <c r="B73" s="30"/>
      <c r="C73" s="517"/>
    </row>
    <row r="74" spans="2:3" ht="14.4">
      <c r="C74" s="517"/>
    </row>
    <row r="75" spans="2:3" ht="14.4">
      <c r="C75" s="517"/>
    </row>
    <row r="76" spans="2:3" ht="14.4">
      <c r="C76" s="517"/>
    </row>
    <row r="77" spans="2:3" ht="14.4">
      <c r="C77" s="517"/>
    </row>
    <row r="80" spans="2:3">
      <c r="B80" s="30"/>
      <c r="C80" s="400"/>
    </row>
    <row r="81" spans="2:3">
      <c r="C81" s="400"/>
    </row>
    <row r="82" spans="2:3">
      <c r="C82" s="400"/>
    </row>
    <row r="83" spans="2:3">
      <c r="C83" s="400"/>
    </row>
    <row r="84" spans="2:3">
      <c r="C84" s="400"/>
    </row>
    <row r="85" spans="2:3">
      <c r="C85" s="400"/>
    </row>
    <row r="86" spans="2:3">
      <c r="C86" s="400"/>
    </row>
    <row r="87" spans="2:3">
      <c r="B87" s="30"/>
      <c r="C87" s="400"/>
    </row>
    <row r="88" spans="2:3">
      <c r="C88" s="400"/>
    </row>
    <row r="89" spans="2:3">
      <c r="C89" s="400"/>
    </row>
    <row r="90" spans="2:3">
      <c r="C90" s="400"/>
    </row>
    <row r="91" spans="2:3">
      <c r="C91" s="400"/>
    </row>
    <row r="92" spans="2:3">
      <c r="C92" s="400"/>
    </row>
    <row r="93" spans="2:3">
      <c r="C93" s="400"/>
    </row>
    <row r="94" spans="2:3">
      <c r="B94" s="30"/>
      <c r="C94" s="400"/>
    </row>
    <row r="95" spans="2:3">
      <c r="C95" s="400"/>
    </row>
    <row r="96" spans="2:3">
      <c r="C96" s="400"/>
    </row>
    <row r="97" spans="2:3">
      <c r="C97" s="400"/>
    </row>
    <row r="98" spans="2:3">
      <c r="C98" s="400"/>
    </row>
    <row r="101" spans="2:3">
      <c r="B101" s="30"/>
    </row>
    <row r="108" spans="2:3">
      <c r="B108" s="30"/>
    </row>
    <row r="115" spans="2:3">
      <c r="B115" s="30"/>
      <c r="C115" s="400"/>
    </row>
    <row r="116" spans="2:3">
      <c r="C116" s="400"/>
    </row>
    <row r="117" spans="2:3">
      <c r="C117" s="400"/>
    </row>
    <row r="118" spans="2:3">
      <c r="C118" s="400"/>
    </row>
    <row r="119" spans="2:3">
      <c r="C119" s="400"/>
    </row>
  </sheetData>
  <mergeCells count="2">
    <mergeCell ref="A1:L1"/>
    <mergeCell ref="A2:L2"/>
  </mergeCells>
  <hyperlinks>
    <hyperlink ref="O3" location="'Spis treści'!A1" display="Powrót do spisu treści" xr:uid="{00000000-0004-0000-0900-000000000000}"/>
    <hyperlink ref="O4" location="'Spis treści'!A1" display="Return to list of tables" xr:uid="{1A3E71E1-0E8C-443F-9E9E-8D498FC51CAF}"/>
  </hyperlink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T55"/>
  <sheetViews>
    <sheetView workbookViewId="0">
      <selection activeCell="J3" sqref="J3"/>
    </sheetView>
  </sheetViews>
  <sheetFormatPr defaultColWidth="8.88671875" defaultRowHeight="10.199999999999999"/>
  <cols>
    <col min="1" max="1" width="43.5546875" style="16" customWidth="1"/>
    <col min="2" max="2" width="5.33203125" style="16" customWidth="1"/>
    <col min="3" max="14" width="17.33203125" style="16" customWidth="1"/>
    <col min="15" max="16384" width="8.88671875" style="16"/>
  </cols>
  <sheetData>
    <row r="1" spans="1:14" ht="38.4" customHeight="1">
      <c r="A1" s="695" t="s">
        <v>844</v>
      </c>
      <c r="B1" s="695"/>
      <c r="C1" s="695"/>
      <c r="D1" s="695"/>
      <c r="E1" s="695"/>
      <c r="F1" s="695"/>
      <c r="G1" s="695"/>
    </row>
    <row r="2" spans="1:14" ht="20.399999999999999" customHeight="1">
      <c r="A2" s="673" t="s">
        <v>637</v>
      </c>
      <c r="B2" s="673"/>
      <c r="C2" s="673"/>
      <c r="D2" s="673"/>
      <c r="E2" s="673"/>
      <c r="F2" s="673"/>
      <c r="G2" s="673"/>
      <c r="J2" s="298" t="s">
        <v>280</v>
      </c>
    </row>
    <row r="3" spans="1:14" ht="20.399999999999999" customHeight="1">
      <c r="A3" s="364"/>
      <c r="B3" s="364"/>
      <c r="C3" s="364"/>
      <c r="D3" s="17"/>
      <c r="E3" s="17"/>
      <c r="G3" s="364"/>
      <c r="I3" s="18"/>
      <c r="J3" s="626" t="s">
        <v>281</v>
      </c>
    </row>
    <row r="4" spans="1:14" ht="101.4" customHeight="1">
      <c r="A4" s="362" t="s">
        <v>343</v>
      </c>
      <c r="B4" s="384"/>
      <c r="C4" s="385" t="s">
        <v>538</v>
      </c>
      <c r="D4" s="386" t="s">
        <v>548</v>
      </c>
      <c r="E4" s="386" t="s">
        <v>550</v>
      </c>
      <c r="F4" s="386" t="s">
        <v>558</v>
      </c>
      <c r="G4" s="386" t="s">
        <v>551</v>
      </c>
      <c r="H4" s="386" t="s">
        <v>553</v>
      </c>
      <c r="I4" s="386" t="s">
        <v>557</v>
      </c>
      <c r="J4" s="387" t="s">
        <v>552</v>
      </c>
      <c r="K4" s="372"/>
      <c r="L4" s="365"/>
      <c r="M4" s="365"/>
      <c r="N4" s="363"/>
    </row>
    <row r="5" spans="1:14" ht="15.6" customHeight="1">
      <c r="A5" s="388" t="s">
        <v>549</v>
      </c>
      <c r="B5" s="77"/>
      <c r="C5" s="389"/>
      <c r="D5" s="18"/>
      <c r="E5" s="240"/>
      <c r="F5" s="18"/>
      <c r="G5" s="240"/>
      <c r="H5" s="18"/>
      <c r="I5" s="240"/>
      <c r="J5" s="18"/>
    </row>
    <row r="6" spans="1:14" ht="15.6" customHeight="1">
      <c r="A6" s="401" t="s">
        <v>562</v>
      </c>
      <c r="B6" s="30">
        <v>2019</v>
      </c>
      <c r="C6" s="403">
        <v>47951</v>
      </c>
      <c r="D6" s="403">
        <v>8224</v>
      </c>
      <c r="E6" s="403">
        <v>5547</v>
      </c>
      <c r="F6" s="403">
        <v>626</v>
      </c>
      <c r="G6" s="403">
        <v>3114</v>
      </c>
      <c r="H6" s="403">
        <v>5102</v>
      </c>
      <c r="I6" s="403">
        <v>564</v>
      </c>
      <c r="J6" s="194">
        <v>15912</v>
      </c>
      <c r="K6" s="392"/>
      <c r="L6" s="392"/>
      <c r="M6" s="392"/>
      <c r="N6" s="392"/>
    </row>
    <row r="7" spans="1:14" ht="15.6" customHeight="1">
      <c r="B7" s="16">
        <v>2020</v>
      </c>
      <c r="C7" s="403">
        <v>41827</v>
      </c>
      <c r="D7" s="403">
        <v>7261</v>
      </c>
      <c r="E7" s="403">
        <v>4735</v>
      </c>
      <c r="F7" s="403">
        <v>671</v>
      </c>
      <c r="G7" s="403">
        <v>3295</v>
      </c>
      <c r="H7" s="403">
        <v>3829</v>
      </c>
      <c r="I7" s="403">
        <v>527</v>
      </c>
      <c r="J7" s="194">
        <v>12953</v>
      </c>
      <c r="K7" s="394"/>
      <c r="L7" s="394"/>
      <c r="M7" s="394"/>
      <c r="N7" s="394"/>
    </row>
    <row r="8" spans="1:14" ht="15.6" customHeight="1">
      <c r="B8" s="16">
        <v>2021</v>
      </c>
      <c r="C8" s="403">
        <v>49298</v>
      </c>
      <c r="D8" s="403">
        <v>6852</v>
      </c>
      <c r="E8" s="403">
        <v>5365</v>
      </c>
      <c r="F8" s="403">
        <v>508</v>
      </c>
      <c r="G8" s="403">
        <v>4352</v>
      </c>
      <c r="H8" s="403">
        <v>5215</v>
      </c>
      <c r="I8" s="403">
        <v>622</v>
      </c>
      <c r="J8" s="194">
        <v>15207</v>
      </c>
      <c r="K8" s="394"/>
      <c r="L8" s="394"/>
      <c r="M8" s="394"/>
      <c r="N8" s="394"/>
    </row>
    <row r="9" spans="1:14" ht="15.6" customHeight="1">
      <c r="B9" s="16">
        <v>2022</v>
      </c>
      <c r="C9" s="403">
        <v>49612</v>
      </c>
      <c r="D9" s="403">
        <v>8121</v>
      </c>
      <c r="E9" s="403">
        <v>4988</v>
      </c>
      <c r="F9" s="403">
        <v>576</v>
      </c>
      <c r="G9" s="403">
        <v>3979</v>
      </c>
      <c r="H9" s="403">
        <v>4474</v>
      </c>
      <c r="I9" s="403">
        <v>525</v>
      </c>
      <c r="J9" s="194">
        <v>14940</v>
      </c>
      <c r="K9" s="394"/>
      <c r="L9" s="394"/>
      <c r="M9" s="394"/>
      <c r="N9" s="394"/>
    </row>
    <row r="10" spans="1:14" ht="15.6" customHeight="1">
      <c r="B10" s="16">
        <v>2023</v>
      </c>
      <c r="C10" s="403">
        <v>46064</v>
      </c>
      <c r="D10" s="403">
        <v>7095</v>
      </c>
      <c r="E10" s="403">
        <v>4177</v>
      </c>
      <c r="F10" s="403">
        <v>391</v>
      </c>
      <c r="G10" s="403">
        <v>4180</v>
      </c>
      <c r="H10" s="403">
        <v>3802</v>
      </c>
      <c r="I10" s="403">
        <v>615</v>
      </c>
      <c r="J10" s="194">
        <v>14995</v>
      </c>
      <c r="K10" s="394"/>
      <c r="L10" s="394"/>
      <c r="M10" s="394"/>
      <c r="N10" s="394"/>
    </row>
    <row r="11" spans="1:14" ht="15.6" customHeight="1">
      <c r="A11" s="25" t="s">
        <v>546</v>
      </c>
      <c r="B11" s="30"/>
      <c r="C11" s="403"/>
      <c r="D11" s="403"/>
      <c r="E11" s="403"/>
      <c r="F11" s="403"/>
      <c r="G11" s="403"/>
      <c r="H11" s="403"/>
      <c r="I11" s="403"/>
      <c r="J11" s="194"/>
    </row>
    <row r="12" spans="1:14" ht="15.6" customHeight="1">
      <c r="A12" s="142" t="s">
        <v>547</v>
      </c>
      <c r="B12" s="30"/>
      <c r="C12" s="403"/>
      <c r="D12" s="403"/>
      <c r="E12" s="403"/>
      <c r="F12" s="403"/>
      <c r="G12" s="403"/>
      <c r="H12" s="403"/>
      <c r="I12" s="403"/>
      <c r="J12" s="194"/>
    </row>
    <row r="13" spans="1:14" ht="15.6" customHeight="1">
      <c r="B13" s="30">
        <v>2019</v>
      </c>
      <c r="C13" s="403">
        <v>9412</v>
      </c>
      <c r="D13" s="403">
        <v>4432</v>
      </c>
      <c r="E13" s="403">
        <v>666</v>
      </c>
      <c r="F13" s="403">
        <v>119</v>
      </c>
      <c r="G13" s="403">
        <v>548</v>
      </c>
      <c r="H13" s="403">
        <v>939</v>
      </c>
      <c r="I13" s="403">
        <v>119</v>
      </c>
      <c r="J13" s="194">
        <v>2145</v>
      </c>
      <c r="K13" s="394"/>
      <c r="L13" s="394"/>
      <c r="M13" s="394"/>
      <c r="N13" s="394"/>
    </row>
    <row r="14" spans="1:14" ht="15.6" customHeight="1">
      <c r="B14" s="16">
        <v>2020</v>
      </c>
      <c r="C14" s="403">
        <v>8905</v>
      </c>
      <c r="D14" s="403">
        <v>4385</v>
      </c>
      <c r="E14" s="403">
        <v>620</v>
      </c>
      <c r="F14" s="403">
        <v>95</v>
      </c>
      <c r="G14" s="403">
        <v>533</v>
      </c>
      <c r="H14" s="403">
        <v>935</v>
      </c>
      <c r="I14" s="403">
        <v>97</v>
      </c>
      <c r="J14" s="194">
        <v>1705</v>
      </c>
      <c r="K14" s="394"/>
      <c r="L14" s="394"/>
      <c r="N14" s="394"/>
    </row>
    <row r="15" spans="1:14" ht="15.6" customHeight="1">
      <c r="B15" s="16">
        <v>2021</v>
      </c>
      <c r="C15" s="403">
        <v>8997</v>
      </c>
      <c r="D15" s="403">
        <v>4431</v>
      </c>
      <c r="E15" s="403">
        <v>617</v>
      </c>
      <c r="F15" s="403">
        <v>65</v>
      </c>
      <c r="G15" s="403">
        <v>628</v>
      </c>
      <c r="H15" s="403">
        <v>1121</v>
      </c>
      <c r="I15" s="403">
        <v>97</v>
      </c>
      <c r="J15" s="194">
        <v>1715</v>
      </c>
      <c r="K15" s="394"/>
      <c r="L15" s="394"/>
      <c r="M15" s="394"/>
      <c r="N15" s="394"/>
    </row>
    <row r="16" spans="1:14" ht="15.6" customHeight="1">
      <c r="B16" s="16">
        <v>2022</v>
      </c>
      <c r="C16" s="403">
        <v>9960</v>
      </c>
      <c r="D16" s="403">
        <v>5424</v>
      </c>
      <c r="E16" s="403">
        <v>760</v>
      </c>
      <c r="F16" s="403">
        <v>78</v>
      </c>
      <c r="G16" s="403">
        <v>545</v>
      </c>
      <c r="H16" s="403">
        <v>870</v>
      </c>
      <c r="I16" s="403">
        <v>89</v>
      </c>
      <c r="J16" s="194">
        <v>1813</v>
      </c>
      <c r="K16" s="394"/>
      <c r="L16" s="394"/>
      <c r="M16" s="394"/>
      <c r="N16" s="394"/>
    </row>
    <row r="17" spans="1:20" ht="15.6" customHeight="1">
      <c r="A17" s="26"/>
      <c r="B17" s="16">
        <v>2023</v>
      </c>
      <c r="C17" s="403">
        <v>9704</v>
      </c>
      <c r="D17" s="403">
        <v>4752</v>
      </c>
      <c r="E17" s="403">
        <v>630</v>
      </c>
      <c r="F17" s="403">
        <v>73</v>
      </c>
      <c r="G17" s="403">
        <v>637</v>
      </c>
      <c r="H17" s="403">
        <v>1023</v>
      </c>
      <c r="I17" s="403">
        <v>140</v>
      </c>
      <c r="J17" s="194">
        <v>2083</v>
      </c>
      <c r="K17" s="394"/>
      <c r="L17" s="394"/>
      <c r="M17" s="394"/>
      <c r="N17" s="394"/>
    </row>
    <row r="18" spans="1:20" ht="16.2" customHeight="1">
      <c r="A18" s="26"/>
      <c r="C18" s="394"/>
      <c r="D18" s="394"/>
      <c r="E18" s="394"/>
      <c r="F18" s="394"/>
      <c r="G18" s="394"/>
      <c r="H18" s="394"/>
      <c r="I18" s="394"/>
      <c r="J18" s="394"/>
      <c r="K18" s="394"/>
      <c r="L18" s="394"/>
      <c r="M18" s="394"/>
      <c r="N18" s="394"/>
    </row>
    <row r="19" spans="1:20" ht="16.2" customHeight="1">
      <c r="A19" s="26"/>
      <c r="C19" s="394"/>
      <c r="D19" s="394"/>
      <c r="E19" s="394"/>
      <c r="F19" s="394"/>
      <c r="G19" s="394"/>
      <c r="H19" s="394" t="s">
        <v>559</v>
      </c>
      <c r="J19" s="394"/>
      <c r="K19" s="394"/>
      <c r="L19" s="394"/>
      <c r="M19" s="394"/>
      <c r="N19" s="394"/>
    </row>
    <row r="20" spans="1:20" ht="21.6" customHeight="1">
      <c r="H20" s="402" t="s">
        <v>560</v>
      </c>
    </row>
    <row r="21" spans="1:20" ht="98.4" customHeight="1">
      <c r="A21" s="362" t="s">
        <v>343</v>
      </c>
      <c r="B21" s="384"/>
      <c r="C21" s="385" t="s">
        <v>538</v>
      </c>
      <c r="D21" s="385" t="s">
        <v>555</v>
      </c>
      <c r="E21" s="386" t="s">
        <v>550</v>
      </c>
      <c r="F21" s="386" t="s">
        <v>558</v>
      </c>
      <c r="G21" s="385" t="s">
        <v>556</v>
      </c>
      <c r="H21" s="387" t="s">
        <v>552</v>
      </c>
      <c r="I21" s="371"/>
    </row>
    <row r="22" spans="1:20" ht="27" customHeight="1">
      <c r="A22" s="388" t="s">
        <v>554</v>
      </c>
      <c r="C22" s="240"/>
      <c r="E22" s="240"/>
      <c r="G22" s="240"/>
    </row>
    <row r="23" spans="1:20" ht="16.2" customHeight="1">
      <c r="A23" s="401" t="s">
        <v>563</v>
      </c>
      <c r="B23" s="30">
        <v>2019</v>
      </c>
      <c r="C23" s="403">
        <v>1266</v>
      </c>
      <c r="D23" s="108">
        <v>635</v>
      </c>
      <c r="E23" s="403">
        <v>381</v>
      </c>
      <c r="F23" s="108">
        <v>11</v>
      </c>
      <c r="G23" s="403">
        <v>108</v>
      </c>
      <c r="H23" s="108">
        <v>97</v>
      </c>
      <c r="I23" s="108"/>
    </row>
    <row r="24" spans="1:20" ht="16.2" customHeight="1">
      <c r="B24" s="16">
        <v>2020</v>
      </c>
      <c r="C24" s="403">
        <v>1271</v>
      </c>
      <c r="D24" s="392">
        <v>595</v>
      </c>
      <c r="E24" s="391">
        <v>349</v>
      </c>
      <c r="F24" s="108">
        <v>17</v>
      </c>
      <c r="G24" s="391">
        <v>128</v>
      </c>
      <c r="H24" s="392">
        <v>130</v>
      </c>
      <c r="I24" s="392"/>
      <c r="L24" s="394"/>
      <c r="N24" s="394"/>
      <c r="P24" s="394"/>
      <c r="Q24" s="394"/>
      <c r="R24" s="394"/>
      <c r="T24" s="394"/>
    </row>
    <row r="25" spans="1:20" ht="16.2" customHeight="1">
      <c r="B25" s="16">
        <v>2021</v>
      </c>
      <c r="C25" s="403">
        <v>1004</v>
      </c>
      <c r="D25" s="392">
        <v>425</v>
      </c>
      <c r="E25" s="391">
        <v>297</v>
      </c>
      <c r="F25" s="392">
        <v>10</v>
      </c>
      <c r="G25" s="391">
        <v>79</v>
      </c>
      <c r="H25" s="392">
        <v>150</v>
      </c>
      <c r="I25" s="392"/>
      <c r="L25" s="394"/>
      <c r="N25" s="394"/>
      <c r="P25" s="394"/>
      <c r="Q25" s="394"/>
      <c r="R25" s="394"/>
      <c r="T25" s="394"/>
    </row>
    <row r="26" spans="1:20" ht="16.2" customHeight="1">
      <c r="B26" s="16">
        <v>2022</v>
      </c>
      <c r="C26" s="403">
        <v>1342</v>
      </c>
      <c r="D26" s="392">
        <v>617</v>
      </c>
      <c r="E26" s="391">
        <v>343</v>
      </c>
      <c r="F26" s="392">
        <v>14</v>
      </c>
      <c r="G26" s="391">
        <v>147</v>
      </c>
      <c r="H26" s="392">
        <v>180</v>
      </c>
      <c r="I26" s="392"/>
      <c r="L26" s="394"/>
      <c r="N26" s="394"/>
      <c r="P26" s="394"/>
      <c r="Q26" s="394"/>
      <c r="R26" s="394"/>
      <c r="T26" s="394"/>
    </row>
    <row r="27" spans="1:20" ht="16.2" customHeight="1">
      <c r="B27" s="16">
        <v>2023</v>
      </c>
      <c r="C27" s="403">
        <v>1710</v>
      </c>
      <c r="D27" s="392">
        <v>743</v>
      </c>
      <c r="E27" s="391">
        <v>438</v>
      </c>
      <c r="F27" s="392">
        <v>9</v>
      </c>
      <c r="G27" s="391">
        <v>173</v>
      </c>
      <c r="H27" s="392">
        <v>240</v>
      </c>
      <c r="I27" s="392"/>
      <c r="L27" s="394"/>
      <c r="N27" s="394"/>
      <c r="P27" s="394"/>
      <c r="Q27" s="394"/>
      <c r="R27" s="394"/>
      <c r="T27" s="394"/>
    </row>
    <row r="28" spans="1:20" ht="16.2" customHeight="1">
      <c r="A28" s="25" t="s">
        <v>546</v>
      </c>
      <c r="B28" s="30"/>
      <c r="C28" s="404"/>
      <c r="D28" s="30"/>
      <c r="E28" s="404"/>
      <c r="F28" s="108"/>
      <c r="G28" s="404"/>
      <c r="H28" s="30"/>
      <c r="I28" s="30"/>
    </row>
    <row r="29" spans="1:20" ht="16.2" customHeight="1">
      <c r="A29" s="142" t="s">
        <v>547</v>
      </c>
      <c r="B29" s="30"/>
      <c r="C29" s="404"/>
      <c r="D29" s="30"/>
      <c r="E29" s="404"/>
      <c r="F29" s="108"/>
      <c r="G29" s="404"/>
      <c r="H29" s="30"/>
      <c r="I29" s="30"/>
    </row>
    <row r="30" spans="1:20" ht="16.2" customHeight="1">
      <c r="B30" s="30">
        <v>2019</v>
      </c>
      <c r="C30" s="403">
        <v>664</v>
      </c>
      <c r="D30" s="108">
        <v>519</v>
      </c>
      <c r="E30" s="403">
        <v>84</v>
      </c>
      <c r="F30" s="432" t="s">
        <v>126</v>
      </c>
      <c r="G30" s="403">
        <v>40</v>
      </c>
      <c r="H30" s="108">
        <v>16</v>
      </c>
      <c r="I30" s="108"/>
      <c r="K30" s="499"/>
      <c r="L30" s="517"/>
      <c r="M30" s="400"/>
    </row>
    <row r="31" spans="1:20" ht="16.2" customHeight="1">
      <c r="B31" s="16">
        <v>2020</v>
      </c>
      <c r="C31" s="391">
        <v>608</v>
      </c>
      <c r="D31" s="392">
        <v>447</v>
      </c>
      <c r="E31" s="391">
        <v>91</v>
      </c>
      <c r="F31" s="108">
        <v>8</v>
      </c>
      <c r="G31" s="391">
        <v>37</v>
      </c>
      <c r="H31" s="392">
        <v>19</v>
      </c>
      <c r="I31" s="392"/>
      <c r="K31" s="499"/>
      <c r="L31" s="517"/>
      <c r="M31" s="400"/>
      <c r="N31" s="394"/>
      <c r="P31" s="394"/>
      <c r="Q31" s="394"/>
      <c r="R31" s="394"/>
      <c r="T31" s="394"/>
    </row>
    <row r="32" spans="1:20" ht="16.2" customHeight="1">
      <c r="B32" s="16">
        <v>2021</v>
      </c>
      <c r="C32" s="391">
        <v>435</v>
      </c>
      <c r="D32" s="392">
        <v>308</v>
      </c>
      <c r="E32" s="391">
        <v>71</v>
      </c>
      <c r="F32" s="108">
        <v>3</v>
      </c>
      <c r="G32" s="391">
        <v>28</v>
      </c>
      <c r="H32" s="392">
        <v>22</v>
      </c>
      <c r="I32" s="392"/>
      <c r="K32" s="499"/>
      <c r="L32" s="517"/>
      <c r="M32" s="400"/>
      <c r="N32" s="394"/>
      <c r="P32" s="394"/>
      <c r="Q32" s="394"/>
      <c r="R32" s="394"/>
      <c r="T32" s="394"/>
    </row>
    <row r="33" spans="1:13" ht="16.2" customHeight="1">
      <c r="B33" s="16">
        <v>2022</v>
      </c>
      <c r="C33" s="391">
        <v>654</v>
      </c>
      <c r="D33" s="392">
        <v>475</v>
      </c>
      <c r="E33" s="391">
        <v>89</v>
      </c>
      <c r="F33" s="392">
        <v>6</v>
      </c>
      <c r="G33" s="404">
        <v>45</v>
      </c>
      <c r="H33" s="108">
        <v>31</v>
      </c>
      <c r="I33" s="108"/>
      <c r="K33" s="499"/>
      <c r="L33" s="517"/>
      <c r="M33" s="400"/>
    </row>
    <row r="34" spans="1:13" ht="16.2" customHeight="1">
      <c r="A34" s="26"/>
      <c r="B34" s="16">
        <v>2023</v>
      </c>
      <c r="C34" s="404">
        <v>861</v>
      </c>
      <c r="D34" s="108">
        <v>585</v>
      </c>
      <c r="E34" s="404">
        <v>120</v>
      </c>
      <c r="F34" s="432" t="s">
        <v>126</v>
      </c>
      <c r="G34" s="404">
        <v>64</v>
      </c>
      <c r="H34" s="108">
        <v>64</v>
      </c>
      <c r="I34" s="108"/>
      <c r="K34" s="499"/>
      <c r="L34" s="517"/>
      <c r="M34" s="400"/>
    </row>
    <row r="35" spans="1:13" ht="16.2" customHeight="1">
      <c r="M35" s="400"/>
    </row>
    <row r="36" spans="1:13" ht="16.2" customHeight="1">
      <c r="A36" s="405" t="s">
        <v>544</v>
      </c>
      <c r="B36" s="405"/>
      <c r="C36" s="405"/>
      <c r="D36" s="405"/>
      <c r="E36" s="406"/>
      <c r="F36" s="406"/>
      <c r="M36" s="400"/>
    </row>
    <row r="37" spans="1:13" ht="16.2" customHeight="1">
      <c r="A37" s="407" t="s">
        <v>545</v>
      </c>
      <c r="B37" s="407"/>
      <c r="C37" s="407"/>
      <c r="D37" s="407"/>
      <c r="M37" s="400"/>
    </row>
    <row r="38" spans="1:13" ht="16.2" customHeight="1">
      <c r="M38" s="400"/>
    </row>
    <row r="39" spans="1:13">
      <c r="M39" s="400"/>
    </row>
    <row r="40" spans="1:13">
      <c r="M40" s="400"/>
    </row>
    <row r="41" spans="1:13">
      <c r="D41" s="84"/>
      <c r="F41" s="400"/>
      <c r="M41" s="400"/>
    </row>
    <row r="42" spans="1:13">
      <c r="D42" s="84"/>
      <c r="F42" s="400"/>
    </row>
    <row r="43" spans="1:13">
      <c r="D43" s="84"/>
      <c r="F43" s="400"/>
    </row>
    <row r="44" spans="1:13">
      <c r="D44" s="84"/>
      <c r="F44" s="400"/>
    </row>
    <row r="52" spans="4:6">
      <c r="D52" s="84"/>
      <c r="F52" s="400"/>
    </row>
    <row r="53" spans="4:6">
      <c r="D53" s="84"/>
      <c r="F53" s="400"/>
    </row>
    <row r="54" spans="4:6">
      <c r="D54" s="84"/>
      <c r="F54" s="400"/>
    </row>
    <row r="55" spans="4:6">
      <c r="D55" s="84"/>
      <c r="F55" s="400"/>
    </row>
  </sheetData>
  <mergeCells count="2">
    <mergeCell ref="A2:G2"/>
    <mergeCell ref="A1:G1"/>
  </mergeCells>
  <hyperlinks>
    <hyperlink ref="J2" location="'Spis treści'!A1" display="Powrót do spisu treści" xr:uid="{00000000-0004-0000-0A00-000000000000}"/>
    <hyperlink ref="J3" location="'Spis treści'!A1" display="Return to list of tables" xr:uid="{F6793A0C-D53A-428A-B9A3-DF3E679E85A6}"/>
  </hyperlink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P192"/>
  <sheetViews>
    <sheetView workbookViewId="0">
      <selection activeCell="I26" sqref="I26"/>
    </sheetView>
  </sheetViews>
  <sheetFormatPr defaultColWidth="8.88671875" defaultRowHeight="10.199999999999999"/>
  <cols>
    <col min="1" max="1" width="42" style="78" customWidth="1"/>
    <col min="2" max="6" width="16.109375" style="78" customWidth="1"/>
    <col min="7" max="11" width="12.88671875" style="78" customWidth="1"/>
    <col min="12" max="16384" width="8.88671875" style="78"/>
  </cols>
  <sheetData>
    <row r="1" spans="1:13" ht="31.2" customHeight="1">
      <c r="A1" s="695" t="s">
        <v>845</v>
      </c>
      <c r="B1" s="695"/>
      <c r="C1" s="695"/>
      <c r="D1" s="695"/>
      <c r="E1" s="695"/>
      <c r="F1" s="695"/>
      <c r="H1" s="17"/>
    </row>
    <row r="2" spans="1:13" ht="20.399999999999999" customHeight="1">
      <c r="A2" s="359" t="s">
        <v>344</v>
      </c>
      <c r="H2" s="155"/>
    </row>
    <row r="3" spans="1:13" ht="20.399999999999999" customHeight="1">
      <c r="A3" s="673" t="s">
        <v>656</v>
      </c>
      <c r="B3" s="673"/>
      <c r="C3" s="673"/>
      <c r="D3" s="673"/>
      <c r="E3" s="673"/>
      <c r="F3" s="673"/>
      <c r="H3" s="17"/>
    </row>
    <row r="4" spans="1:13" ht="20.399999999999999" customHeight="1">
      <c r="A4" s="360" t="s">
        <v>570</v>
      </c>
      <c r="B4" s="12"/>
      <c r="C4" s="12"/>
      <c r="D4" s="12"/>
      <c r="E4" s="12"/>
      <c r="F4" s="12"/>
      <c r="H4" s="17"/>
    </row>
    <row r="5" spans="1:13" ht="20.399999999999999" customHeight="1">
      <c r="A5" s="131"/>
      <c r="B5" s="12"/>
      <c r="C5" s="12"/>
      <c r="D5" s="12"/>
      <c r="E5" s="12"/>
      <c r="F5" s="298" t="s">
        <v>280</v>
      </c>
    </row>
    <row r="6" spans="1:13" ht="20.399999999999999" customHeight="1">
      <c r="B6" s="157"/>
      <c r="C6" s="157"/>
      <c r="D6" s="157"/>
      <c r="E6" s="18"/>
      <c r="F6" s="626" t="s">
        <v>281</v>
      </c>
      <c r="G6" s="16"/>
    </row>
    <row r="7" spans="1:13" ht="53.4" customHeight="1">
      <c r="A7" s="366" t="s">
        <v>324</v>
      </c>
      <c r="B7" s="19">
        <v>2019</v>
      </c>
      <c r="C7" s="19">
        <v>2020</v>
      </c>
      <c r="D7" s="19">
        <v>2021</v>
      </c>
      <c r="E7" s="19">
        <v>2022</v>
      </c>
      <c r="F7" s="206">
        <v>2023</v>
      </c>
      <c r="G7" s="16"/>
      <c r="H7" s="16"/>
      <c r="I7" s="16"/>
      <c r="J7" s="16"/>
      <c r="K7" s="16"/>
    </row>
    <row r="8" spans="1:13" ht="15" customHeight="1">
      <c r="A8" s="408" t="s">
        <v>657</v>
      </c>
      <c r="B8" s="409">
        <v>1002</v>
      </c>
      <c r="C8" s="409">
        <v>817</v>
      </c>
      <c r="D8" s="409">
        <v>992</v>
      </c>
      <c r="E8" s="409">
        <v>1157</v>
      </c>
      <c r="F8" s="410">
        <v>1207</v>
      </c>
      <c r="G8" s="16"/>
      <c r="H8" s="16"/>
      <c r="I8" s="16"/>
      <c r="J8" s="16"/>
      <c r="L8" s="16"/>
    </row>
    <row r="9" spans="1:13" ht="15" customHeight="1">
      <c r="A9" s="142" t="s">
        <v>658</v>
      </c>
      <c r="B9" s="409"/>
      <c r="C9" s="409"/>
      <c r="D9" s="409"/>
      <c r="E9" s="409"/>
      <c r="F9" s="410"/>
      <c r="G9" s="16"/>
      <c r="H9" s="16"/>
      <c r="I9" s="16"/>
      <c r="J9" s="16"/>
      <c r="K9" s="16"/>
    </row>
    <row r="10" spans="1:13" ht="15" customHeight="1">
      <c r="A10" s="25" t="s">
        <v>325</v>
      </c>
      <c r="B10" s="409">
        <v>946</v>
      </c>
      <c r="C10" s="409">
        <v>747</v>
      </c>
      <c r="D10" s="409">
        <v>931</v>
      </c>
      <c r="E10" s="409">
        <v>1087</v>
      </c>
      <c r="F10" s="410">
        <v>1151</v>
      </c>
      <c r="G10" s="16"/>
      <c r="H10" s="16"/>
      <c r="I10" s="16"/>
      <c r="J10" s="16"/>
      <c r="K10" s="16"/>
    </row>
    <row r="11" spans="1:13" ht="15" customHeight="1">
      <c r="A11" s="142" t="s">
        <v>162</v>
      </c>
      <c r="B11" s="393"/>
      <c r="C11" s="393"/>
      <c r="D11" s="393"/>
      <c r="E11" s="393"/>
      <c r="F11" s="397"/>
      <c r="G11" s="16"/>
      <c r="H11" s="16"/>
      <c r="I11" s="16"/>
      <c r="J11" s="16"/>
      <c r="K11" s="16"/>
    </row>
    <row r="12" spans="1:13" ht="15" customHeight="1">
      <c r="A12" s="411" t="s">
        <v>654</v>
      </c>
      <c r="B12" s="393">
        <v>53</v>
      </c>
      <c r="C12" s="393">
        <v>46</v>
      </c>
      <c r="D12" s="393">
        <v>43</v>
      </c>
      <c r="E12" s="393">
        <v>49</v>
      </c>
      <c r="F12" s="397">
        <v>52</v>
      </c>
      <c r="G12" s="16"/>
      <c r="I12" s="16"/>
      <c r="J12" s="16"/>
      <c r="K12" s="16"/>
    </row>
    <row r="13" spans="1:13" ht="15" customHeight="1">
      <c r="A13" s="813" t="s">
        <v>681</v>
      </c>
      <c r="B13" s="393"/>
      <c r="C13" s="393"/>
      <c r="D13" s="393"/>
      <c r="E13" s="393"/>
      <c r="F13" s="397"/>
      <c r="G13" s="16"/>
      <c r="I13" s="16"/>
      <c r="J13" s="16"/>
      <c r="K13" s="16"/>
    </row>
    <row r="14" spans="1:13" s="159" customFormat="1" ht="15" customHeight="1">
      <c r="A14" s="636" t="s">
        <v>127</v>
      </c>
      <c r="B14" s="393">
        <v>201</v>
      </c>
      <c r="C14" s="393">
        <v>157</v>
      </c>
      <c r="D14" s="393">
        <v>191</v>
      </c>
      <c r="E14" s="393">
        <v>243</v>
      </c>
      <c r="F14" s="397">
        <v>243</v>
      </c>
      <c r="G14" s="26"/>
      <c r="H14" s="26"/>
      <c r="I14" s="26"/>
      <c r="J14" s="26"/>
      <c r="K14" s="26"/>
    </row>
    <row r="15" spans="1:13" s="159" customFormat="1" ht="15" customHeight="1">
      <c r="A15" s="636" t="s">
        <v>75</v>
      </c>
      <c r="B15" s="393">
        <v>162</v>
      </c>
      <c r="C15" s="393">
        <v>144</v>
      </c>
      <c r="D15" s="393">
        <v>193</v>
      </c>
      <c r="E15" s="393">
        <v>200</v>
      </c>
      <c r="F15" s="397">
        <v>207</v>
      </c>
      <c r="G15" s="26"/>
      <c r="H15" s="26"/>
      <c r="I15" s="26"/>
      <c r="J15" s="26"/>
      <c r="K15" s="26"/>
      <c r="M15" s="16"/>
    </row>
    <row r="16" spans="1:13" ht="15" customHeight="1">
      <c r="A16" s="636" t="s">
        <v>655</v>
      </c>
      <c r="B16" s="393">
        <v>530</v>
      </c>
      <c r="C16" s="393">
        <v>400</v>
      </c>
      <c r="D16" s="393">
        <v>504</v>
      </c>
      <c r="E16" s="393">
        <v>595</v>
      </c>
      <c r="F16" s="397">
        <v>649</v>
      </c>
      <c r="I16" s="16"/>
      <c r="J16" s="16"/>
      <c r="K16" s="16"/>
    </row>
    <row r="17" spans="1:16" ht="15" customHeight="1">
      <c r="A17" s="813" t="s">
        <v>898</v>
      </c>
      <c r="B17" s="393"/>
      <c r="C17" s="393"/>
      <c r="D17" s="393"/>
      <c r="E17" s="393"/>
      <c r="I17" s="16"/>
      <c r="J17" s="16"/>
      <c r="K17" s="16"/>
    </row>
    <row r="18" spans="1:16" ht="15" customHeight="1">
      <c r="B18" s="398"/>
      <c r="C18" s="398"/>
      <c r="D18" s="398"/>
      <c r="E18" s="398"/>
      <c r="F18" s="394" t="s">
        <v>559</v>
      </c>
      <c r="I18" s="16"/>
      <c r="J18" s="16"/>
      <c r="K18" s="16"/>
      <c r="P18" s="16"/>
    </row>
    <row r="19" spans="1:16" ht="15" customHeight="1">
      <c r="B19" s="399"/>
      <c r="C19" s="399"/>
      <c r="D19" s="399"/>
      <c r="E19" s="399"/>
      <c r="F19" s="402" t="s">
        <v>560</v>
      </c>
      <c r="I19" s="16"/>
      <c r="J19" s="16"/>
      <c r="K19" s="16"/>
    </row>
    <row r="20" spans="1:16" ht="43.5" customHeight="1">
      <c r="A20" s="373" t="s">
        <v>324</v>
      </c>
      <c r="B20" s="19">
        <v>2019</v>
      </c>
      <c r="C20" s="19">
        <v>2020</v>
      </c>
      <c r="D20" s="19">
        <v>2021</v>
      </c>
      <c r="E20" s="19">
        <v>2022</v>
      </c>
      <c r="F20" s="206">
        <v>2023</v>
      </c>
      <c r="I20" s="16"/>
      <c r="J20" s="16"/>
      <c r="K20" s="16"/>
    </row>
    <row r="21" spans="1:16" ht="26.25" customHeight="1">
      <c r="A21" s="408" t="s">
        <v>660</v>
      </c>
      <c r="B21" s="409">
        <v>144</v>
      </c>
      <c r="C21" s="409">
        <v>137</v>
      </c>
      <c r="D21" s="409">
        <v>136</v>
      </c>
      <c r="E21" s="409">
        <v>152</v>
      </c>
      <c r="F21" s="47">
        <v>130</v>
      </c>
      <c r="I21" s="16"/>
      <c r="J21" s="16"/>
      <c r="K21" s="16"/>
      <c r="M21" s="16"/>
    </row>
    <row r="22" spans="1:16" ht="14.4" customHeight="1">
      <c r="A22" s="142" t="s">
        <v>659</v>
      </c>
      <c r="B22" s="409"/>
      <c r="C22" s="409"/>
      <c r="D22" s="409"/>
      <c r="E22" s="409"/>
      <c r="F22" s="410"/>
      <c r="J22" s="16"/>
      <c r="K22" s="16"/>
      <c r="L22" s="16"/>
    </row>
    <row r="23" spans="1:16" ht="14.4" customHeight="1">
      <c r="A23" s="25" t="s">
        <v>325</v>
      </c>
      <c r="B23" s="409">
        <v>141</v>
      </c>
      <c r="C23" s="409">
        <v>135</v>
      </c>
      <c r="D23" s="409">
        <v>135</v>
      </c>
      <c r="E23" s="409">
        <v>151</v>
      </c>
      <c r="F23" s="410">
        <v>129</v>
      </c>
      <c r="J23" s="16"/>
      <c r="K23" s="16"/>
      <c r="L23" s="16"/>
    </row>
    <row r="24" spans="1:16" ht="14.4" customHeight="1">
      <c r="A24" s="142" t="s">
        <v>162</v>
      </c>
      <c r="B24" s="393"/>
      <c r="C24" s="393"/>
      <c r="D24" s="393"/>
      <c r="E24" s="393"/>
      <c r="F24" s="397"/>
      <c r="J24" s="16"/>
      <c r="K24" s="16"/>
      <c r="L24" s="16"/>
    </row>
    <row r="25" spans="1:16" ht="14.4" customHeight="1">
      <c r="A25" s="411" t="s">
        <v>654</v>
      </c>
      <c r="B25" s="393">
        <v>10</v>
      </c>
      <c r="C25" s="393">
        <v>11</v>
      </c>
      <c r="D25" s="393">
        <v>11</v>
      </c>
      <c r="E25" s="393">
        <v>3</v>
      </c>
      <c r="F25" s="397">
        <v>5</v>
      </c>
      <c r="J25" s="16"/>
      <c r="K25" s="16"/>
      <c r="L25" s="16"/>
    </row>
    <row r="26" spans="1:16" ht="14.4" customHeight="1">
      <c r="A26" s="813" t="s">
        <v>681</v>
      </c>
      <c r="B26" s="393"/>
      <c r="C26" s="393"/>
      <c r="D26" s="393"/>
      <c r="E26" s="393"/>
      <c r="F26" s="397"/>
      <c r="J26" s="16"/>
      <c r="K26" s="16"/>
      <c r="L26" s="16"/>
    </row>
    <row r="27" spans="1:16" ht="14.4" customHeight="1">
      <c r="A27" s="636" t="s">
        <v>127</v>
      </c>
      <c r="B27" s="393">
        <v>30</v>
      </c>
      <c r="C27" s="393">
        <v>64</v>
      </c>
      <c r="D27" s="393">
        <v>70</v>
      </c>
      <c r="E27" s="393">
        <v>32</v>
      </c>
      <c r="F27" s="397">
        <v>70</v>
      </c>
      <c r="I27" s="16"/>
      <c r="J27" s="16"/>
      <c r="K27" s="16"/>
    </row>
    <row r="28" spans="1:16" ht="14.4" customHeight="1">
      <c r="A28" s="636" t="s">
        <v>75</v>
      </c>
      <c r="B28" s="393">
        <v>36</v>
      </c>
      <c r="C28" s="393">
        <v>35</v>
      </c>
      <c r="D28" s="393">
        <v>33</v>
      </c>
      <c r="E28" s="393">
        <v>47</v>
      </c>
      <c r="F28" s="397">
        <v>28</v>
      </c>
      <c r="I28" s="16"/>
      <c r="J28" s="16"/>
      <c r="K28" s="16"/>
    </row>
    <row r="29" spans="1:16" ht="14.4" customHeight="1">
      <c r="A29" s="636" t="s">
        <v>655</v>
      </c>
      <c r="B29" s="393">
        <v>65</v>
      </c>
      <c r="C29" s="393">
        <v>25</v>
      </c>
      <c r="D29" s="393">
        <v>21</v>
      </c>
      <c r="E29" s="393">
        <v>69</v>
      </c>
      <c r="F29" s="397">
        <v>26</v>
      </c>
      <c r="I29" s="16"/>
      <c r="J29" s="16"/>
      <c r="K29" s="16"/>
    </row>
    <row r="30" spans="1:16" ht="14.4" customHeight="1">
      <c r="A30" s="813" t="s">
        <v>898</v>
      </c>
      <c r="B30" s="393"/>
      <c r="C30" s="393"/>
      <c r="D30" s="393"/>
      <c r="E30" s="393"/>
      <c r="I30" s="16"/>
      <c r="J30" s="16"/>
      <c r="K30" s="16"/>
    </row>
    <row r="31" spans="1:16" ht="14.4" customHeight="1">
      <c r="I31" s="16"/>
      <c r="J31" s="16"/>
      <c r="K31" s="16"/>
    </row>
    <row r="32" spans="1:16" ht="14.4" customHeight="1">
      <c r="A32" s="398" t="s">
        <v>111</v>
      </c>
      <c r="I32" s="16"/>
      <c r="J32" s="16"/>
      <c r="K32" s="16"/>
    </row>
    <row r="33" spans="1:11" ht="14.4" customHeight="1">
      <c r="A33" s="399" t="s">
        <v>112</v>
      </c>
      <c r="I33" s="16"/>
      <c r="J33" s="16"/>
      <c r="K33" s="16"/>
    </row>
    <row r="34" spans="1:11" ht="14.4" customHeight="1">
      <c r="I34" s="16"/>
      <c r="J34" s="16"/>
      <c r="K34" s="16"/>
    </row>
    <row r="35" spans="1:11" ht="14.4" customHeight="1">
      <c r="B35" s="467"/>
      <c r="C35" s="467"/>
      <c r="D35" s="467"/>
      <c r="E35" s="467"/>
      <c r="F35" s="467"/>
      <c r="I35" s="16"/>
      <c r="J35" s="16"/>
      <c r="K35" s="16"/>
    </row>
    <row r="36" spans="1:11" ht="14.4" customHeight="1">
      <c r="B36" s="467"/>
      <c r="C36" s="467"/>
      <c r="D36" s="467"/>
      <c r="E36" s="467"/>
      <c r="F36" s="467"/>
      <c r="I36" s="16"/>
      <c r="J36" s="16"/>
      <c r="K36" s="16"/>
    </row>
    <row r="37" spans="1:11" ht="14.4" customHeight="1">
      <c r="B37" s="467"/>
      <c r="C37" s="467"/>
      <c r="D37" s="467"/>
      <c r="E37" s="467"/>
      <c r="F37" s="467"/>
      <c r="I37" s="16"/>
      <c r="J37" s="16"/>
      <c r="K37" s="16"/>
    </row>
    <row r="38" spans="1:11" ht="14.4" customHeight="1">
      <c r="B38" s="467"/>
      <c r="C38" s="467"/>
      <c r="D38" s="467"/>
      <c r="E38" s="467"/>
      <c r="F38" s="467"/>
      <c r="I38" s="16"/>
      <c r="J38" s="16"/>
      <c r="K38" s="16"/>
    </row>
    <row r="39" spans="1:11" ht="14.4" customHeight="1">
      <c r="B39" s="467"/>
      <c r="C39" s="467"/>
      <c r="D39" s="467"/>
      <c r="E39" s="467"/>
      <c r="F39" s="467"/>
      <c r="I39" s="16"/>
      <c r="J39" s="16"/>
      <c r="K39" s="16"/>
    </row>
    <row r="40" spans="1:11" ht="14.4" customHeight="1">
      <c r="B40" s="467"/>
      <c r="C40" s="467"/>
      <c r="D40" s="467"/>
      <c r="E40" s="467"/>
      <c r="F40" s="467"/>
      <c r="I40" s="16"/>
      <c r="J40" s="16"/>
      <c r="K40" s="16"/>
    </row>
    <row r="41" spans="1:11" ht="14.4" customHeight="1">
      <c r="B41" s="467"/>
      <c r="C41" s="467"/>
      <c r="D41" s="467"/>
      <c r="E41" s="467"/>
      <c r="F41" s="467"/>
      <c r="I41" s="16"/>
      <c r="J41" s="16"/>
      <c r="K41" s="16"/>
    </row>
    <row r="42" spans="1:11" ht="14.4" customHeight="1">
      <c r="B42" s="467"/>
      <c r="C42" s="467"/>
      <c r="D42" s="467"/>
      <c r="E42" s="467"/>
      <c r="F42" s="467"/>
      <c r="I42" s="16"/>
      <c r="J42" s="16"/>
      <c r="K42" s="16"/>
    </row>
    <row r="43" spans="1:11" ht="14.4" customHeight="1">
      <c r="I43" s="16"/>
      <c r="J43" s="16"/>
      <c r="K43" s="16"/>
    </row>
    <row r="44" spans="1:11" ht="14.4" customHeight="1">
      <c r="I44" s="16"/>
      <c r="J44" s="16"/>
      <c r="K44" s="16"/>
    </row>
    <row r="45" spans="1:11" ht="14.4" customHeight="1">
      <c r="I45" s="16"/>
      <c r="J45" s="16"/>
      <c r="K45" s="16"/>
    </row>
    <row r="46" spans="1:11" ht="14.4" customHeight="1">
      <c r="I46" s="16"/>
      <c r="J46" s="16"/>
      <c r="K46" s="16"/>
    </row>
    <row r="47" spans="1:11" ht="14.4" customHeight="1"/>
    <row r="48" spans="1:11" ht="14.4" customHeight="1"/>
    <row r="49" spans="9:11" ht="14.4" customHeight="1">
      <c r="I49" s="16"/>
      <c r="J49" s="16"/>
      <c r="K49" s="16"/>
    </row>
    <row r="50" spans="9:11" ht="14.4" customHeight="1">
      <c r="I50" s="16"/>
      <c r="J50" s="16"/>
      <c r="K50" s="16"/>
    </row>
    <row r="51" spans="9:11" ht="14.4" customHeight="1">
      <c r="I51" s="16"/>
      <c r="J51" s="16"/>
      <c r="K51" s="16"/>
    </row>
    <row r="52" spans="9:11" ht="14.4" customHeight="1">
      <c r="I52" s="16"/>
      <c r="J52" s="16"/>
      <c r="K52" s="16"/>
    </row>
    <row r="53" spans="9:11" ht="14.4" customHeight="1">
      <c r="I53" s="16"/>
      <c r="J53" s="16"/>
      <c r="K53" s="16"/>
    </row>
    <row r="54" spans="9:11" ht="14.4" customHeight="1">
      <c r="I54" s="16"/>
      <c r="J54" s="16"/>
      <c r="K54" s="16"/>
    </row>
    <row r="55" spans="9:11" ht="14.4" customHeight="1">
      <c r="I55" s="16"/>
      <c r="J55" s="16"/>
      <c r="K55" s="16"/>
    </row>
    <row r="56" spans="9:11" ht="14.4" customHeight="1">
      <c r="I56" s="16"/>
      <c r="J56" s="16"/>
      <c r="K56" s="16"/>
    </row>
    <row r="57" spans="9:11" ht="14.4" customHeight="1">
      <c r="I57" s="16"/>
      <c r="J57" s="16"/>
      <c r="K57" s="16"/>
    </row>
    <row r="58" spans="9:11" ht="14.4" customHeight="1">
      <c r="I58" s="16"/>
      <c r="J58" s="16"/>
      <c r="K58" s="16"/>
    </row>
    <row r="59" spans="9:11" ht="14.4" customHeight="1">
      <c r="I59" s="16"/>
      <c r="J59" s="16"/>
      <c r="K59" s="16"/>
    </row>
    <row r="60" spans="9:11" ht="14.4" customHeight="1">
      <c r="I60" s="16"/>
      <c r="J60" s="16"/>
      <c r="K60" s="16"/>
    </row>
    <row r="61" spans="9:11" ht="14.4" customHeight="1">
      <c r="I61" s="16"/>
      <c r="J61" s="16"/>
      <c r="K61" s="16"/>
    </row>
    <row r="62" spans="9:11" ht="14.4" customHeight="1">
      <c r="I62" s="16"/>
      <c r="J62" s="16"/>
      <c r="K62" s="16"/>
    </row>
    <row r="63" spans="9:11" ht="14.4" customHeight="1">
      <c r="I63" s="16"/>
      <c r="J63" s="16"/>
      <c r="K63" s="16"/>
    </row>
    <row r="64" spans="9:11" ht="14.4" customHeight="1">
      <c r="I64" s="16"/>
      <c r="J64" s="16"/>
      <c r="K64" s="16"/>
    </row>
    <row r="65" spans="9:11" ht="14.4" customHeight="1">
      <c r="I65" s="16"/>
      <c r="J65" s="16"/>
      <c r="K65" s="16"/>
    </row>
    <row r="66" spans="9:11" ht="14.4" customHeight="1">
      <c r="I66" s="16"/>
      <c r="J66" s="16"/>
      <c r="K66" s="16"/>
    </row>
    <row r="67" spans="9:11" ht="14.4" customHeight="1">
      <c r="I67" s="16"/>
      <c r="J67" s="16"/>
      <c r="K67" s="16"/>
    </row>
    <row r="68" spans="9:11" ht="14.4" customHeight="1">
      <c r="I68" s="16"/>
      <c r="J68" s="16"/>
      <c r="K68" s="16"/>
    </row>
    <row r="69" spans="9:11" ht="14.4" customHeight="1">
      <c r="I69" s="16"/>
      <c r="J69" s="16"/>
      <c r="K69" s="16"/>
    </row>
    <row r="70" spans="9:11" ht="14.4" customHeight="1">
      <c r="I70" s="16"/>
      <c r="J70" s="16"/>
      <c r="K70" s="16"/>
    </row>
    <row r="71" spans="9:11" ht="14.4" customHeight="1">
      <c r="I71" s="16"/>
      <c r="J71" s="16"/>
      <c r="K71" s="16"/>
    </row>
    <row r="72" spans="9:11" ht="14.4" customHeight="1">
      <c r="I72" s="16"/>
      <c r="J72" s="16"/>
      <c r="K72" s="16"/>
    </row>
    <row r="73" spans="9:11" ht="14.4" customHeight="1">
      <c r="I73" s="16"/>
      <c r="J73" s="16"/>
      <c r="K73" s="16"/>
    </row>
    <row r="74" spans="9:11" ht="14.4" customHeight="1">
      <c r="I74" s="16"/>
      <c r="J74" s="16"/>
      <c r="K74" s="16"/>
    </row>
    <row r="75" spans="9:11" ht="14.4" customHeight="1">
      <c r="I75" s="16"/>
      <c r="J75" s="16"/>
      <c r="K75" s="16"/>
    </row>
    <row r="76" spans="9:11" ht="14.4" customHeight="1">
      <c r="I76" s="16"/>
      <c r="J76" s="16"/>
      <c r="K76" s="16"/>
    </row>
    <row r="77" spans="9:11" ht="14.4" customHeight="1">
      <c r="I77" s="16"/>
      <c r="J77" s="16"/>
      <c r="K77" s="16"/>
    </row>
    <row r="78" spans="9:11" ht="14.4" customHeight="1">
      <c r="I78" s="16"/>
      <c r="J78" s="16"/>
      <c r="K78" s="16"/>
    </row>
    <row r="79" spans="9:11" ht="14.4" customHeight="1">
      <c r="I79" s="16"/>
      <c r="J79" s="16"/>
      <c r="K79" s="16"/>
    </row>
    <row r="80" spans="9:11" ht="14.4" customHeight="1">
      <c r="I80" s="16"/>
      <c r="J80" s="16"/>
      <c r="K80" s="16"/>
    </row>
    <row r="81" spans="9:11" ht="14.4" customHeight="1">
      <c r="I81" s="16"/>
      <c r="J81" s="16"/>
      <c r="K81" s="16"/>
    </row>
    <row r="82" spans="9:11" ht="14.4" customHeight="1">
      <c r="I82" s="16"/>
      <c r="J82" s="16"/>
      <c r="K82" s="16"/>
    </row>
    <row r="83" spans="9:11" ht="14.4" customHeight="1">
      <c r="I83" s="16"/>
      <c r="J83" s="16"/>
      <c r="K83" s="16"/>
    </row>
    <row r="84" spans="9:11" ht="14.4" customHeight="1">
      <c r="I84" s="16"/>
      <c r="J84" s="16"/>
      <c r="K84" s="16"/>
    </row>
    <row r="85" spans="9:11" ht="14.4" customHeight="1">
      <c r="I85" s="16"/>
      <c r="J85" s="16"/>
      <c r="K85" s="16"/>
    </row>
    <row r="86" spans="9:11" ht="14.4" customHeight="1">
      <c r="I86" s="16"/>
      <c r="J86" s="16"/>
      <c r="K86" s="16"/>
    </row>
    <row r="87" spans="9:11" ht="14.4" customHeight="1">
      <c r="I87" s="16"/>
      <c r="J87" s="16"/>
      <c r="K87" s="16"/>
    </row>
    <row r="88" spans="9:11" ht="14.4" customHeight="1">
      <c r="I88" s="16"/>
      <c r="J88" s="16"/>
      <c r="K88" s="16"/>
    </row>
    <row r="89" spans="9:11" ht="14.4" customHeight="1">
      <c r="I89" s="16"/>
      <c r="J89" s="16"/>
      <c r="K89" s="16"/>
    </row>
    <row r="90" spans="9:11" ht="14.4" customHeight="1">
      <c r="I90" s="16"/>
      <c r="J90" s="16"/>
      <c r="K90" s="16"/>
    </row>
    <row r="91" spans="9:11" ht="14.4" customHeight="1">
      <c r="I91" s="16"/>
      <c r="J91" s="16"/>
      <c r="K91" s="16"/>
    </row>
    <row r="92" spans="9:11" ht="14.4" customHeight="1">
      <c r="I92" s="16"/>
      <c r="J92" s="16"/>
      <c r="K92" s="16"/>
    </row>
    <row r="93" spans="9:11" ht="14.4" customHeight="1">
      <c r="I93" s="16"/>
      <c r="J93" s="16"/>
      <c r="K93" s="16"/>
    </row>
    <row r="94" spans="9:11" ht="14.4" customHeight="1">
      <c r="I94" s="16"/>
      <c r="J94" s="16"/>
      <c r="K94" s="16"/>
    </row>
    <row r="95" spans="9:11" ht="14.4" customHeight="1">
      <c r="I95" s="16"/>
      <c r="J95" s="16"/>
      <c r="K95" s="16"/>
    </row>
    <row r="96" spans="9:11" ht="14.4" customHeight="1">
      <c r="I96" s="16"/>
      <c r="J96" s="16"/>
      <c r="K96" s="16"/>
    </row>
    <row r="97" spans="9:11" ht="14.4" customHeight="1">
      <c r="I97" s="16"/>
      <c r="J97" s="16"/>
      <c r="K97" s="16"/>
    </row>
    <row r="98" spans="9:11" ht="14.4" customHeight="1">
      <c r="I98" s="16"/>
      <c r="J98" s="16"/>
      <c r="K98" s="16"/>
    </row>
    <row r="99" spans="9:11" ht="14.4" customHeight="1">
      <c r="I99" s="16"/>
      <c r="J99" s="16"/>
      <c r="K99" s="16"/>
    </row>
    <row r="100" spans="9:11" ht="14.4" customHeight="1">
      <c r="I100" s="16"/>
      <c r="J100" s="16"/>
      <c r="K100" s="16"/>
    </row>
    <row r="101" spans="9:11" ht="14.4" customHeight="1">
      <c r="I101" s="16"/>
      <c r="J101" s="16"/>
      <c r="K101" s="16"/>
    </row>
    <row r="102" spans="9:11" ht="14.4" customHeight="1">
      <c r="I102" s="16"/>
      <c r="J102" s="16"/>
      <c r="K102" s="16"/>
    </row>
    <row r="103" spans="9:11" ht="14.4" customHeight="1">
      <c r="I103" s="16"/>
      <c r="J103" s="16"/>
      <c r="K103" s="16"/>
    </row>
    <row r="104" spans="9:11" ht="14.4" customHeight="1">
      <c r="I104" s="16"/>
      <c r="J104" s="16"/>
      <c r="K104" s="16"/>
    </row>
    <row r="105" spans="9:11" ht="14.4" customHeight="1">
      <c r="I105" s="16"/>
      <c r="J105" s="16"/>
      <c r="K105" s="16"/>
    </row>
    <row r="106" spans="9:11" ht="14.4" customHeight="1">
      <c r="I106" s="16"/>
      <c r="J106" s="16"/>
      <c r="K106" s="16"/>
    </row>
    <row r="107" spans="9:11" ht="14.4" customHeight="1">
      <c r="I107" s="16"/>
      <c r="J107" s="16"/>
      <c r="K107" s="16"/>
    </row>
    <row r="108" spans="9:11" ht="14.4" customHeight="1">
      <c r="I108" s="16"/>
      <c r="J108" s="16"/>
      <c r="K108" s="16"/>
    </row>
    <row r="109" spans="9:11" ht="14.4" customHeight="1">
      <c r="I109" s="16"/>
      <c r="J109" s="16"/>
      <c r="K109" s="16"/>
    </row>
    <row r="110" spans="9:11" ht="14.4" customHeight="1">
      <c r="I110" s="16"/>
      <c r="J110" s="16"/>
      <c r="K110" s="16"/>
    </row>
    <row r="111" spans="9:11" ht="14.4" customHeight="1">
      <c r="I111" s="16"/>
      <c r="J111" s="16"/>
      <c r="K111" s="16"/>
    </row>
    <row r="112" spans="9:11" ht="14.4" customHeight="1">
      <c r="I112" s="16"/>
      <c r="J112" s="16"/>
      <c r="K112" s="16"/>
    </row>
    <row r="113" spans="9:11" ht="14.4" customHeight="1">
      <c r="I113" s="16"/>
      <c r="J113" s="16"/>
      <c r="K113" s="16"/>
    </row>
    <row r="114" spans="9:11" ht="14.4" customHeight="1">
      <c r="I114" s="16"/>
      <c r="J114" s="16"/>
      <c r="K114" s="16"/>
    </row>
    <row r="115" spans="9:11" ht="14.4" customHeight="1">
      <c r="I115" s="16"/>
      <c r="J115" s="16"/>
      <c r="K115" s="16"/>
    </row>
    <row r="116" spans="9:11" ht="14.4" customHeight="1">
      <c r="I116" s="16"/>
      <c r="J116" s="16"/>
      <c r="K116" s="16"/>
    </row>
    <row r="117" spans="9:11" ht="14.4" customHeight="1">
      <c r="I117" s="16"/>
      <c r="J117" s="16"/>
      <c r="K117" s="16"/>
    </row>
    <row r="118" spans="9:11" ht="14.4" customHeight="1">
      <c r="I118" s="16"/>
      <c r="J118" s="16"/>
      <c r="K118" s="16"/>
    </row>
    <row r="119" spans="9:11" ht="14.4" customHeight="1">
      <c r="I119" s="16"/>
      <c r="J119" s="16"/>
      <c r="K119" s="16"/>
    </row>
    <row r="120" spans="9:11" ht="14.4" customHeight="1">
      <c r="I120" s="16"/>
      <c r="J120" s="16"/>
      <c r="K120" s="16"/>
    </row>
    <row r="121" spans="9:11" ht="14.4" customHeight="1">
      <c r="I121" s="16"/>
      <c r="J121" s="16"/>
      <c r="K121" s="16"/>
    </row>
    <row r="122" spans="9:11" ht="14.4" customHeight="1">
      <c r="I122" s="16"/>
      <c r="J122" s="16"/>
      <c r="K122" s="16"/>
    </row>
    <row r="123" spans="9:11" ht="14.4" customHeight="1">
      <c r="I123" s="16"/>
      <c r="J123" s="16"/>
      <c r="K123" s="16"/>
    </row>
    <row r="124" spans="9:11" ht="14.4" customHeight="1">
      <c r="I124" s="16"/>
      <c r="J124" s="16"/>
      <c r="K124" s="16"/>
    </row>
    <row r="125" spans="9:11" ht="14.4" customHeight="1">
      <c r="I125" s="16"/>
      <c r="J125" s="16"/>
      <c r="K125" s="16"/>
    </row>
    <row r="126" spans="9:11" ht="14.4" customHeight="1">
      <c r="I126" s="16"/>
      <c r="J126" s="16"/>
      <c r="K126" s="16"/>
    </row>
    <row r="127" spans="9:11" ht="14.4" customHeight="1">
      <c r="I127" s="16"/>
      <c r="J127" s="16"/>
      <c r="K127" s="16"/>
    </row>
    <row r="128" spans="9:11" ht="14.4" customHeight="1">
      <c r="I128" s="16"/>
      <c r="J128" s="16"/>
      <c r="K128" s="16"/>
    </row>
    <row r="129" spans="9:11" ht="14.4" customHeight="1">
      <c r="I129" s="16"/>
      <c r="J129" s="16"/>
      <c r="K129" s="16"/>
    </row>
    <row r="130" spans="9:11" ht="14.4" customHeight="1">
      <c r="I130" s="16"/>
      <c r="J130" s="16"/>
      <c r="K130" s="16"/>
    </row>
    <row r="131" spans="9:11" ht="14.4" customHeight="1">
      <c r="I131" s="16"/>
      <c r="J131" s="16"/>
      <c r="K131" s="16"/>
    </row>
    <row r="132" spans="9:11" ht="14.4" customHeight="1">
      <c r="I132" s="16"/>
      <c r="J132" s="16"/>
      <c r="K132" s="16"/>
    </row>
    <row r="133" spans="9:11" ht="14.4" customHeight="1">
      <c r="I133" s="16"/>
      <c r="J133" s="16"/>
      <c r="K133" s="16"/>
    </row>
    <row r="134" spans="9:11" ht="14.4" customHeight="1">
      <c r="I134" s="16"/>
      <c r="J134" s="16"/>
      <c r="K134" s="16"/>
    </row>
    <row r="135" spans="9:11" ht="14.4" customHeight="1">
      <c r="I135" s="16"/>
      <c r="J135" s="16"/>
      <c r="K135" s="16"/>
    </row>
    <row r="136" spans="9:11" ht="14.4" customHeight="1">
      <c r="I136" s="16"/>
      <c r="J136" s="16"/>
      <c r="K136" s="16"/>
    </row>
    <row r="137" spans="9:11" ht="14.4" customHeight="1">
      <c r="I137" s="16"/>
      <c r="J137" s="16"/>
      <c r="K137" s="16"/>
    </row>
    <row r="138" spans="9:11" ht="14.4" customHeight="1">
      <c r="I138" s="16"/>
      <c r="J138" s="16"/>
      <c r="K138" s="16"/>
    </row>
    <row r="139" spans="9:11" ht="14.4" customHeight="1">
      <c r="I139" s="16"/>
      <c r="J139" s="16"/>
      <c r="K139" s="16"/>
    </row>
    <row r="140" spans="9:11" ht="14.4" customHeight="1">
      <c r="I140" s="16"/>
      <c r="J140" s="16"/>
      <c r="K140" s="16"/>
    </row>
    <row r="141" spans="9:11" ht="14.4" customHeight="1">
      <c r="I141" s="16"/>
      <c r="J141" s="16"/>
      <c r="K141" s="16"/>
    </row>
    <row r="142" spans="9:11" ht="14.4" customHeight="1">
      <c r="I142" s="16"/>
      <c r="J142" s="16"/>
      <c r="K142" s="16"/>
    </row>
    <row r="143" spans="9:11" ht="14.4" customHeight="1">
      <c r="I143" s="16"/>
      <c r="J143" s="16"/>
      <c r="K143" s="16"/>
    </row>
    <row r="144" spans="9:11" ht="14.4" customHeight="1">
      <c r="I144" s="16"/>
      <c r="J144" s="16"/>
      <c r="K144" s="16"/>
    </row>
    <row r="145" spans="9:11" ht="14.4" customHeight="1">
      <c r="I145" s="16"/>
      <c r="J145" s="16"/>
      <c r="K145" s="16"/>
    </row>
    <row r="146" spans="9:11" ht="14.4" customHeight="1">
      <c r="I146" s="16"/>
      <c r="J146" s="16"/>
      <c r="K146" s="16"/>
    </row>
    <row r="147" spans="9:11" ht="14.4" customHeight="1">
      <c r="I147" s="16"/>
      <c r="J147" s="16"/>
      <c r="K147" s="16"/>
    </row>
    <row r="148" spans="9:11" ht="14.4" customHeight="1">
      <c r="I148" s="16"/>
      <c r="J148" s="16"/>
      <c r="K148" s="16"/>
    </row>
    <row r="149" spans="9:11" ht="14.4" customHeight="1">
      <c r="I149" s="16"/>
      <c r="J149" s="16"/>
      <c r="K149" s="16"/>
    </row>
    <row r="150" spans="9:11" ht="14.4" customHeight="1">
      <c r="I150" s="16"/>
      <c r="J150" s="16"/>
      <c r="K150" s="16"/>
    </row>
    <row r="151" spans="9:11" ht="14.4" customHeight="1">
      <c r="I151" s="16"/>
      <c r="J151" s="16"/>
      <c r="K151" s="16"/>
    </row>
    <row r="152" spans="9:11" ht="14.4" customHeight="1">
      <c r="I152" s="16"/>
      <c r="J152" s="16"/>
      <c r="K152" s="16"/>
    </row>
    <row r="153" spans="9:11" ht="14.4" customHeight="1">
      <c r="I153" s="16"/>
      <c r="J153" s="16"/>
      <c r="K153" s="16"/>
    </row>
    <row r="154" spans="9:11" ht="14.4" customHeight="1">
      <c r="I154" s="16"/>
      <c r="J154" s="16"/>
      <c r="K154" s="16"/>
    </row>
    <row r="155" spans="9:11" ht="14.4" customHeight="1">
      <c r="I155" s="16"/>
      <c r="J155" s="16"/>
      <c r="K155" s="16"/>
    </row>
    <row r="156" spans="9:11" ht="14.4" customHeight="1">
      <c r="I156" s="16"/>
      <c r="J156" s="16"/>
      <c r="K156" s="16"/>
    </row>
    <row r="157" spans="9:11" ht="14.4" customHeight="1">
      <c r="I157" s="16"/>
      <c r="J157" s="16"/>
      <c r="K157" s="16"/>
    </row>
    <row r="158" spans="9:11" ht="14.4" customHeight="1">
      <c r="I158" s="16"/>
      <c r="J158" s="16"/>
      <c r="K158" s="16"/>
    </row>
    <row r="159" spans="9:11" ht="14.4" customHeight="1">
      <c r="I159" s="16"/>
      <c r="J159" s="16"/>
      <c r="K159" s="16"/>
    </row>
    <row r="160" spans="9:11" ht="14.4" customHeight="1">
      <c r="I160" s="16"/>
      <c r="J160" s="16"/>
      <c r="K160" s="16"/>
    </row>
    <row r="161" spans="9:11" ht="14.4" customHeight="1">
      <c r="I161" s="16"/>
      <c r="J161" s="16"/>
      <c r="K161" s="16"/>
    </row>
    <row r="162" spans="9:11" ht="14.4" customHeight="1">
      <c r="I162" s="16"/>
      <c r="J162" s="16"/>
      <c r="K162" s="16"/>
    </row>
    <row r="163" spans="9:11" ht="14.4" customHeight="1">
      <c r="I163" s="16"/>
      <c r="J163" s="16"/>
      <c r="K163" s="16"/>
    </row>
    <row r="164" spans="9:11" ht="14.4" customHeight="1">
      <c r="I164" s="16"/>
      <c r="J164" s="16"/>
      <c r="K164" s="16"/>
    </row>
    <row r="165" spans="9:11" ht="14.4" customHeight="1">
      <c r="I165" s="16"/>
      <c r="J165" s="16"/>
      <c r="K165" s="16"/>
    </row>
    <row r="166" spans="9:11" ht="14.4" customHeight="1">
      <c r="I166" s="16"/>
      <c r="J166" s="16"/>
      <c r="K166" s="16"/>
    </row>
    <row r="167" spans="9:11" ht="14.4" customHeight="1">
      <c r="I167" s="16"/>
      <c r="J167" s="16"/>
      <c r="K167" s="16"/>
    </row>
    <row r="168" spans="9:11" ht="14.4" customHeight="1">
      <c r="I168" s="16"/>
      <c r="J168" s="16"/>
      <c r="K168" s="16"/>
    </row>
    <row r="169" spans="9:11" ht="14.4" customHeight="1">
      <c r="I169" s="16"/>
      <c r="J169" s="16"/>
      <c r="K169" s="16"/>
    </row>
    <row r="170" spans="9:11" ht="14.4" customHeight="1">
      <c r="I170" s="16"/>
      <c r="J170" s="16"/>
      <c r="K170" s="16"/>
    </row>
    <row r="171" spans="9:11" ht="14.4" customHeight="1">
      <c r="I171" s="16"/>
      <c r="J171" s="16"/>
      <c r="K171" s="16"/>
    </row>
    <row r="172" spans="9:11" ht="14.4" customHeight="1">
      <c r="I172" s="16"/>
      <c r="J172" s="16"/>
      <c r="K172" s="16"/>
    </row>
    <row r="173" spans="9:11" ht="14.4" customHeight="1">
      <c r="I173" s="16"/>
      <c r="J173" s="16"/>
      <c r="K173" s="16"/>
    </row>
    <row r="174" spans="9:11" ht="14.4" customHeight="1">
      <c r="I174" s="16"/>
      <c r="J174" s="16"/>
      <c r="K174" s="16"/>
    </row>
    <row r="175" spans="9:11" ht="14.4" customHeight="1">
      <c r="I175" s="16"/>
      <c r="J175" s="16"/>
      <c r="K175" s="16"/>
    </row>
    <row r="176" spans="9:11" ht="14.4" customHeight="1">
      <c r="I176" s="16"/>
      <c r="J176" s="16"/>
      <c r="K176" s="16"/>
    </row>
    <row r="177" spans="9:11" ht="14.4" customHeight="1">
      <c r="I177" s="16"/>
      <c r="J177" s="16"/>
      <c r="K177" s="16"/>
    </row>
    <row r="178" spans="9:11" ht="14.4" customHeight="1">
      <c r="I178" s="16"/>
      <c r="J178" s="16"/>
      <c r="K178" s="16"/>
    </row>
    <row r="179" spans="9:11" ht="14.4" customHeight="1">
      <c r="I179" s="16"/>
      <c r="J179" s="16"/>
      <c r="K179" s="16"/>
    </row>
    <row r="180" spans="9:11" ht="14.4" customHeight="1">
      <c r="I180" s="16"/>
      <c r="J180" s="16"/>
      <c r="K180" s="16"/>
    </row>
    <row r="181" spans="9:11" ht="14.4" customHeight="1">
      <c r="I181" s="16"/>
      <c r="J181" s="16"/>
      <c r="K181" s="16"/>
    </row>
    <row r="182" spans="9:11" ht="14.4" customHeight="1">
      <c r="I182" s="16"/>
      <c r="J182" s="16"/>
      <c r="K182" s="16"/>
    </row>
    <row r="183" spans="9:11" ht="14.4" customHeight="1">
      <c r="I183" s="16"/>
      <c r="J183" s="16"/>
      <c r="K183" s="16"/>
    </row>
    <row r="184" spans="9:11" ht="14.4" customHeight="1">
      <c r="I184" s="16"/>
      <c r="J184" s="16"/>
      <c r="K184" s="16"/>
    </row>
    <row r="185" spans="9:11">
      <c r="I185" s="16"/>
      <c r="J185" s="16"/>
      <c r="K185" s="16"/>
    </row>
    <row r="186" spans="9:11">
      <c r="I186" s="16"/>
      <c r="J186" s="16"/>
      <c r="K186" s="16"/>
    </row>
    <row r="187" spans="9:11">
      <c r="I187" s="16"/>
      <c r="J187" s="16"/>
      <c r="K187" s="16"/>
    </row>
    <row r="188" spans="9:11">
      <c r="I188" s="16"/>
      <c r="J188" s="16"/>
      <c r="K188" s="16"/>
    </row>
    <row r="189" spans="9:11">
      <c r="I189" s="16"/>
      <c r="J189" s="16"/>
      <c r="K189" s="16"/>
    </row>
    <row r="190" spans="9:11">
      <c r="I190" s="16"/>
      <c r="J190" s="16"/>
      <c r="K190" s="16"/>
    </row>
    <row r="191" spans="9:11">
      <c r="I191" s="16"/>
      <c r="J191" s="16"/>
      <c r="K191" s="16"/>
    </row>
    <row r="192" spans="9:11">
      <c r="I192" s="16"/>
      <c r="J192" s="16"/>
      <c r="K192" s="16"/>
    </row>
  </sheetData>
  <mergeCells count="2">
    <mergeCell ref="A1:F1"/>
    <mergeCell ref="A3:F3"/>
  </mergeCells>
  <hyperlinks>
    <hyperlink ref="F5" location="'Spis treści'!A1" display="Powrót do spisu treści" xr:uid="{00000000-0004-0000-0B00-000000000000}"/>
    <hyperlink ref="F6" location="'Spis treści'!A1" display="Return to list of tables" xr:uid="{226A9924-B4FE-44F8-89EF-8DE93ECF4C51}"/>
  </hyperlink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AH113"/>
  <sheetViews>
    <sheetView workbookViewId="0">
      <selection activeCell="H12" sqref="H12"/>
    </sheetView>
  </sheetViews>
  <sheetFormatPr defaultColWidth="8.88671875" defaultRowHeight="10.199999999999999"/>
  <cols>
    <col min="1" max="1" width="6.5546875" style="18" customWidth="1"/>
    <col min="2" max="2" width="17.6640625" style="18" customWidth="1"/>
    <col min="3" max="8" width="13.109375" style="18" customWidth="1"/>
    <col min="9" max="9" width="13.109375" style="16" customWidth="1"/>
    <col min="10" max="20" width="13.109375" style="18" customWidth="1"/>
    <col min="21" max="21" width="13.109375" style="16" customWidth="1"/>
    <col min="22" max="26" width="13.109375" style="18" customWidth="1"/>
    <col min="27" max="29" width="13.33203125" style="18" customWidth="1"/>
    <col min="30" max="30" width="13.33203125" style="16" customWidth="1"/>
    <col min="31" max="32" width="13.33203125" style="18" customWidth="1"/>
    <col min="33" max="33" width="8.88671875" style="16"/>
    <col min="34" max="16384" width="8.88671875" style="18"/>
  </cols>
  <sheetData>
    <row r="1" spans="1:33" ht="36" customHeight="1">
      <c r="A1" s="695" t="s">
        <v>846</v>
      </c>
      <c r="B1" s="695"/>
      <c r="C1" s="695"/>
      <c r="D1" s="695"/>
      <c r="E1" s="695"/>
      <c r="F1" s="695"/>
      <c r="G1" s="695"/>
      <c r="H1" s="434"/>
      <c r="I1" s="434"/>
      <c r="J1" s="17"/>
    </row>
    <row r="2" spans="1:33" ht="20.399999999999999" customHeight="1">
      <c r="A2" s="435" t="s">
        <v>667</v>
      </c>
      <c r="C2" s="435"/>
      <c r="D2" s="435"/>
      <c r="E2" s="435"/>
      <c r="F2" s="435"/>
      <c r="G2" s="435"/>
      <c r="H2" s="435"/>
      <c r="I2" s="435"/>
      <c r="J2" s="17"/>
      <c r="T2" s="16"/>
    </row>
    <row r="3" spans="1:33" ht="20.399999999999999" customHeight="1">
      <c r="B3" s="186"/>
      <c r="C3" s="186"/>
      <c r="D3" s="186"/>
      <c r="E3" s="352"/>
      <c r="F3" s="352"/>
      <c r="J3" s="17"/>
      <c r="S3" s="298" t="s">
        <v>280</v>
      </c>
      <c r="T3" s="16"/>
    </row>
    <row r="4" spans="1:33" ht="20.399999999999999" customHeight="1">
      <c r="J4" s="141"/>
      <c r="S4" s="626" t="s">
        <v>281</v>
      </c>
      <c r="T4" s="16"/>
    </row>
    <row r="5" spans="1:33" ht="39.75" customHeight="1">
      <c r="A5" s="744" t="s">
        <v>288</v>
      </c>
      <c r="B5" s="745"/>
      <c r="C5" s="750" t="s">
        <v>645</v>
      </c>
      <c r="D5" s="751"/>
      <c r="E5" s="752"/>
      <c r="F5" s="755" t="s">
        <v>643</v>
      </c>
      <c r="G5" s="756"/>
      <c r="H5" s="757"/>
      <c r="I5" s="755" t="s">
        <v>644</v>
      </c>
      <c r="J5" s="756"/>
      <c r="K5" s="757"/>
      <c r="L5" s="738" t="s">
        <v>669</v>
      </c>
      <c r="M5" s="739"/>
      <c r="N5" s="740"/>
      <c r="O5" s="738" t="s">
        <v>670</v>
      </c>
      <c r="P5" s="739"/>
      <c r="Q5" s="740"/>
      <c r="R5" s="738" t="s">
        <v>672</v>
      </c>
      <c r="S5" s="739"/>
      <c r="T5" s="739"/>
    </row>
    <row r="6" spans="1:33" ht="19.5" customHeight="1">
      <c r="A6" s="730"/>
      <c r="B6" s="746"/>
      <c r="C6" s="736"/>
      <c r="D6" s="753"/>
      <c r="E6" s="754"/>
      <c r="F6" s="758"/>
      <c r="G6" s="759"/>
      <c r="H6" s="760"/>
      <c r="I6" s="758"/>
      <c r="J6" s="759"/>
      <c r="K6" s="760"/>
      <c r="L6" s="741" t="s">
        <v>665</v>
      </c>
      <c r="M6" s="742"/>
      <c r="N6" s="743"/>
      <c r="O6" s="741" t="s">
        <v>671</v>
      </c>
      <c r="P6" s="742"/>
      <c r="Q6" s="743"/>
      <c r="R6" s="741" t="s">
        <v>666</v>
      </c>
      <c r="S6" s="742"/>
      <c r="T6" s="742"/>
    </row>
    <row r="7" spans="1:33" ht="22.95" customHeight="1">
      <c r="A7" s="730"/>
      <c r="B7" s="746"/>
      <c r="C7" s="734" t="s">
        <v>646</v>
      </c>
      <c r="D7" s="734" t="s">
        <v>647</v>
      </c>
      <c r="E7" s="734" t="s">
        <v>648</v>
      </c>
      <c r="F7" s="734" t="s">
        <v>649</v>
      </c>
      <c r="G7" s="734" t="s">
        <v>647</v>
      </c>
      <c r="H7" s="734" t="s">
        <v>648</v>
      </c>
      <c r="I7" s="734" t="s">
        <v>649</v>
      </c>
      <c r="J7" s="734" t="s">
        <v>647</v>
      </c>
      <c r="K7" s="734" t="s">
        <v>648</v>
      </c>
      <c r="L7" s="734" t="s">
        <v>649</v>
      </c>
      <c r="M7" s="734" t="s">
        <v>647</v>
      </c>
      <c r="N7" s="734" t="s">
        <v>648</v>
      </c>
      <c r="O7" s="734" t="s">
        <v>649</v>
      </c>
      <c r="P7" s="734" t="s">
        <v>647</v>
      </c>
      <c r="Q7" s="734" t="s">
        <v>648</v>
      </c>
      <c r="R7" s="734" t="s">
        <v>649</v>
      </c>
      <c r="S7" s="734" t="s">
        <v>647</v>
      </c>
      <c r="T7" s="736" t="s">
        <v>648</v>
      </c>
    </row>
    <row r="8" spans="1:33" ht="22.95" customHeight="1">
      <c r="A8" s="730"/>
      <c r="B8" s="746"/>
      <c r="C8" s="734"/>
      <c r="D8" s="734"/>
      <c r="E8" s="734"/>
      <c r="F8" s="734"/>
      <c r="G8" s="734"/>
      <c r="H8" s="734"/>
      <c r="I8" s="734"/>
      <c r="J8" s="734"/>
      <c r="K8" s="734"/>
      <c r="L8" s="734"/>
      <c r="M8" s="734"/>
      <c r="N8" s="734"/>
      <c r="O8" s="734"/>
      <c r="P8" s="734"/>
      <c r="Q8" s="734"/>
      <c r="R8" s="734"/>
      <c r="S8" s="734"/>
      <c r="T8" s="736"/>
    </row>
    <row r="9" spans="1:33" ht="41.4" customHeight="1">
      <c r="A9" s="730"/>
      <c r="B9" s="746"/>
      <c r="C9" s="735"/>
      <c r="D9" s="735"/>
      <c r="E9" s="735"/>
      <c r="F9" s="735"/>
      <c r="G9" s="735"/>
      <c r="H9" s="735"/>
      <c r="I9" s="735"/>
      <c r="J9" s="735"/>
      <c r="K9" s="735"/>
      <c r="L9" s="735"/>
      <c r="M9" s="735"/>
      <c r="N9" s="735"/>
      <c r="O9" s="735"/>
      <c r="P9" s="735"/>
      <c r="Q9" s="735"/>
      <c r="R9" s="735"/>
      <c r="S9" s="735"/>
      <c r="T9" s="737"/>
    </row>
    <row r="10" spans="1:33" ht="23.25" customHeight="1">
      <c r="A10" s="747"/>
      <c r="B10" s="748"/>
      <c r="C10" s="733" t="s">
        <v>460</v>
      </c>
      <c r="D10" s="749"/>
      <c r="E10" s="749"/>
      <c r="F10" s="749"/>
      <c r="G10" s="749"/>
      <c r="H10" s="749"/>
      <c r="I10" s="749"/>
      <c r="J10" s="749"/>
      <c r="K10" s="749"/>
      <c r="L10" s="749"/>
      <c r="M10" s="749"/>
      <c r="N10" s="749"/>
      <c r="O10" s="749"/>
      <c r="P10" s="749"/>
      <c r="Q10" s="749"/>
      <c r="R10" s="749"/>
      <c r="S10" s="749"/>
      <c r="T10" s="749"/>
    </row>
    <row r="11" spans="1:33" s="64" customFormat="1" ht="24" customHeight="1">
      <c r="A11" s="450">
        <v>2020</v>
      </c>
      <c r="B11" s="423" t="s">
        <v>5</v>
      </c>
      <c r="C11" s="447">
        <v>4949.41</v>
      </c>
      <c r="D11" s="447">
        <v>5134.5600000000004</v>
      </c>
      <c r="E11" s="447">
        <v>4757.6400000000003</v>
      </c>
      <c r="F11" s="447">
        <v>5429.04</v>
      </c>
      <c r="G11" s="447">
        <v>5663.07</v>
      </c>
      <c r="H11" s="447">
        <v>5315.56</v>
      </c>
      <c r="I11" s="447">
        <v>4636.3599999999997</v>
      </c>
      <c r="J11" s="447">
        <v>4955.12</v>
      </c>
      <c r="K11" s="447">
        <v>4098.88</v>
      </c>
      <c r="L11" s="447">
        <v>2641.67</v>
      </c>
      <c r="M11" s="447">
        <v>2600.33</v>
      </c>
      <c r="N11" s="447">
        <v>2683.33</v>
      </c>
      <c r="O11" s="447">
        <v>4302.8100000000004</v>
      </c>
      <c r="P11" s="447">
        <v>4440</v>
      </c>
      <c r="Q11" s="447">
        <v>4146.5</v>
      </c>
      <c r="R11" s="447">
        <v>7426.23</v>
      </c>
      <c r="S11" s="447">
        <v>7827.63</v>
      </c>
      <c r="T11" s="448">
        <v>7188.55</v>
      </c>
      <c r="U11" s="47"/>
      <c r="AD11" s="47"/>
      <c r="AG11" s="47"/>
    </row>
    <row r="12" spans="1:33" ht="15" customHeight="1">
      <c r="A12" s="446"/>
      <c r="B12" s="424" t="s">
        <v>354</v>
      </c>
      <c r="C12" s="426"/>
      <c r="D12" s="426"/>
      <c r="E12" s="426"/>
      <c r="F12" s="426"/>
      <c r="G12" s="426"/>
      <c r="H12" s="426"/>
      <c r="I12" s="426"/>
      <c r="J12" s="426"/>
      <c r="K12" s="426"/>
      <c r="L12" s="426"/>
      <c r="M12" s="426"/>
      <c r="N12" s="426"/>
      <c r="O12" s="426"/>
      <c r="P12" s="426"/>
      <c r="Q12" s="426"/>
      <c r="R12" s="426"/>
      <c r="S12" s="426"/>
      <c r="T12" s="427"/>
    </row>
    <row r="13" spans="1:33" ht="13.5" customHeight="1">
      <c r="A13" s="446"/>
      <c r="B13" s="92" t="s">
        <v>886</v>
      </c>
      <c r="C13" s="426"/>
      <c r="D13" s="426"/>
      <c r="E13" s="426"/>
      <c r="F13" s="426"/>
      <c r="G13" s="426"/>
      <c r="H13" s="426"/>
      <c r="I13" s="426"/>
      <c r="J13" s="426"/>
      <c r="K13" s="426"/>
      <c r="L13" s="426"/>
      <c r="M13" s="426"/>
      <c r="N13" s="426"/>
      <c r="O13" s="426"/>
      <c r="P13" s="426"/>
      <c r="Q13" s="426"/>
      <c r="R13" s="426"/>
      <c r="S13" s="426"/>
      <c r="T13" s="427"/>
    </row>
    <row r="14" spans="1:33" ht="13.5" customHeight="1">
      <c r="A14" s="446"/>
      <c r="B14" s="425" t="s">
        <v>887</v>
      </c>
      <c r="C14" s="426"/>
      <c r="D14" s="426"/>
      <c r="E14" s="426"/>
      <c r="F14" s="426"/>
      <c r="G14" s="426"/>
      <c r="H14" s="426"/>
      <c r="I14" s="426"/>
      <c r="J14" s="426"/>
      <c r="K14" s="426"/>
      <c r="L14" s="426"/>
      <c r="M14" s="426"/>
      <c r="N14" s="426"/>
      <c r="O14" s="426"/>
      <c r="P14" s="426"/>
      <c r="Q14" s="426"/>
      <c r="R14" s="426"/>
      <c r="S14" s="426"/>
      <c r="T14" s="427"/>
    </row>
    <row r="15" spans="1:33" ht="26.25" customHeight="1">
      <c r="A15" s="446"/>
      <c r="B15" s="422" t="s">
        <v>664</v>
      </c>
      <c r="C15" s="426">
        <v>5271.59</v>
      </c>
      <c r="D15" s="426">
        <v>5350.11</v>
      </c>
      <c r="E15" s="426">
        <v>5204.8999999999996</v>
      </c>
      <c r="F15" s="426">
        <v>5766.59</v>
      </c>
      <c r="G15" s="426">
        <v>5997.15</v>
      </c>
      <c r="H15" s="426">
        <v>5661.38</v>
      </c>
      <c r="I15" s="426">
        <v>4700.99</v>
      </c>
      <c r="J15" s="426">
        <v>4977.6400000000003</v>
      </c>
      <c r="K15" s="426">
        <v>4235.05</v>
      </c>
      <c r="L15" s="426">
        <v>2719.2</v>
      </c>
      <c r="M15" s="426">
        <v>2700</v>
      </c>
      <c r="N15" s="426">
        <v>2742.85</v>
      </c>
      <c r="O15" s="426">
        <v>4586.8999999999996</v>
      </c>
      <c r="P15" s="426">
        <v>4493.04</v>
      </c>
      <c r="Q15" s="426">
        <v>4837.58</v>
      </c>
      <c r="R15" s="426">
        <v>7863.55</v>
      </c>
      <c r="S15" s="426">
        <v>8437.67</v>
      </c>
      <c r="T15" s="427">
        <v>7701.68</v>
      </c>
    </row>
    <row r="16" spans="1:33" ht="26.25" customHeight="1">
      <c r="A16" s="446"/>
      <c r="B16" s="422" t="s">
        <v>642</v>
      </c>
      <c r="C16" s="426">
        <v>5479</v>
      </c>
      <c r="D16" s="426">
        <v>5349.48</v>
      </c>
      <c r="E16" s="426">
        <v>5951.39</v>
      </c>
      <c r="F16" s="426">
        <v>5764.52</v>
      </c>
      <c r="G16" s="426">
        <v>5645.33</v>
      </c>
      <c r="H16" s="426">
        <v>5962.69</v>
      </c>
      <c r="I16" s="426">
        <v>5243.55</v>
      </c>
      <c r="J16" s="426">
        <v>5183.3500000000004</v>
      </c>
      <c r="K16" s="426">
        <v>5909.19</v>
      </c>
      <c r="L16" s="426">
        <v>2715.73</v>
      </c>
      <c r="M16" s="426">
        <v>2600</v>
      </c>
      <c r="N16" s="426">
        <v>3194.89</v>
      </c>
      <c r="O16" s="426">
        <v>4632.38</v>
      </c>
      <c r="P16" s="426">
        <v>4453.4799999999996</v>
      </c>
      <c r="Q16" s="426">
        <v>5527.04</v>
      </c>
      <c r="R16" s="426">
        <v>8786.51</v>
      </c>
      <c r="S16" s="426">
        <v>8463.02</v>
      </c>
      <c r="T16" s="427">
        <v>9885.83</v>
      </c>
    </row>
    <row r="17" spans="1:34" ht="26.25" customHeight="1">
      <c r="A17" s="446"/>
      <c r="B17" s="422" t="s">
        <v>633</v>
      </c>
      <c r="C17" s="426">
        <v>7733.18</v>
      </c>
      <c r="D17" s="426">
        <v>7828.26</v>
      </c>
      <c r="E17" s="426">
        <v>7349.99</v>
      </c>
      <c r="F17" s="426">
        <v>7733.49</v>
      </c>
      <c r="G17" s="426">
        <v>7842.63</v>
      </c>
      <c r="H17" s="426">
        <v>7424.09</v>
      </c>
      <c r="I17" s="426">
        <v>7732.46</v>
      </c>
      <c r="J17" s="426">
        <v>7802.71</v>
      </c>
      <c r="K17" s="426">
        <v>6600.77</v>
      </c>
      <c r="L17" s="426">
        <v>3606.47</v>
      </c>
      <c r="M17" s="426">
        <v>3154.62</v>
      </c>
      <c r="N17" s="426">
        <v>5139.25</v>
      </c>
      <c r="O17" s="426">
        <v>6648.53</v>
      </c>
      <c r="P17" s="426">
        <v>6554.8</v>
      </c>
      <c r="Q17" s="426">
        <v>6891.39</v>
      </c>
      <c r="R17" s="426">
        <v>14128.34</v>
      </c>
      <c r="S17" s="426">
        <v>14881.5</v>
      </c>
      <c r="T17" s="427">
        <v>10434.27</v>
      </c>
    </row>
    <row r="18" spans="1:34" s="64" customFormat="1" ht="24" customHeight="1">
      <c r="A18" s="445">
        <v>2022</v>
      </c>
      <c r="B18" s="452" t="s">
        <v>5</v>
      </c>
      <c r="C18" s="451">
        <v>5826.48</v>
      </c>
      <c r="D18" s="440">
        <v>6070.52</v>
      </c>
      <c r="E18" s="440">
        <v>5594.95</v>
      </c>
      <c r="F18" s="440">
        <v>6676.04</v>
      </c>
      <c r="G18" s="440">
        <v>7233.25</v>
      </c>
      <c r="H18" s="440">
        <v>6399.39</v>
      </c>
      <c r="I18" s="440">
        <v>5339.89</v>
      </c>
      <c r="J18" s="440">
        <v>5686.73</v>
      </c>
      <c r="K18" s="440">
        <v>4869.33</v>
      </c>
      <c r="L18" s="440">
        <v>3078.57</v>
      </c>
      <c r="M18" s="440">
        <v>3010</v>
      </c>
      <c r="N18" s="440">
        <v>3147.56</v>
      </c>
      <c r="O18" s="440">
        <v>5039.76</v>
      </c>
      <c r="P18" s="440">
        <v>5230.71</v>
      </c>
      <c r="Q18" s="440">
        <v>4886.09</v>
      </c>
      <c r="R18" s="440">
        <v>8819</v>
      </c>
      <c r="S18" s="440">
        <v>9408.4</v>
      </c>
      <c r="T18" s="635">
        <v>8464.74</v>
      </c>
      <c r="U18" s="449"/>
      <c r="V18" s="449"/>
      <c r="W18" s="449"/>
      <c r="X18" s="449"/>
      <c r="Y18" s="449"/>
      <c r="Z18" s="449"/>
      <c r="AA18" s="449"/>
      <c r="AB18" s="449"/>
      <c r="AC18" s="449"/>
      <c r="AD18" s="442"/>
      <c r="AE18" s="442"/>
      <c r="AF18" s="442"/>
      <c r="AG18" s="47"/>
      <c r="AH18" s="47"/>
    </row>
    <row r="19" spans="1:34" ht="18" customHeight="1">
      <c r="A19" s="443"/>
      <c r="B19" s="424" t="s">
        <v>354</v>
      </c>
      <c r="C19" s="426"/>
      <c r="D19" s="426"/>
      <c r="E19" s="426"/>
      <c r="F19" s="426"/>
      <c r="G19" s="426"/>
      <c r="H19" s="426"/>
      <c r="I19" s="426"/>
      <c r="J19" s="426"/>
      <c r="K19" s="426"/>
      <c r="L19" s="426"/>
      <c r="M19" s="426"/>
      <c r="N19" s="426"/>
      <c r="O19" s="426"/>
      <c r="P19" s="426"/>
      <c r="Q19" s="426"/>
      <c r="R19" s="426"/>
      <c r="S19" s="426"/>
      <c r="T19" s="635"/>
      <c r="U19" s="441"/>
      <c r="V19" s="441"/>
      <c r="W19" s="441"/>
      <c r="X19" s="441"/>
      <c r="Y19" s="441"/>
      <c r="Z19" s="441"/>
      <c r="AA19" s="441"/>
      <c r="AB19" s="441"/>
      <c r="AC19" s="441"/>
      <c r="AD19" s="442"/>
      <c r="AE19" s="442"/>
      <c r="AF19" s="442"/>
      <c r="AH19" s="16"/>
    </row>
    <row r="20" spans="1:34" ht="12.75" customHeight="1">
      <c r="A20" s="443"/>
      <c r="B20" s="92" t="s">
        <v>886</v>
      </c>
      <c r="C20" s="426"/>
      <c r="D20" s="426"/>
      <c r="E20" s="426"/>
      <c r="F20" s="426"/>
      <c r="G20" s="426"/>
      <c r="H20" s="426"/>
      <c r="I20" s="426"/>
      <c r="J20" s="426"/>
      <c r="K20" s="426"/>
      <c r="L20" s="426"/>
      <c r="M20" s="426"/>
      <c r="N20" s="426"/>
      <c r="O20" s="426"/>
      <c r="P20" s="426"/>
      <c r="Q20" s="426"/>
      <c r="R20" s="426"/>
      <c r="S20" s="426"/>
      <c r="T20" s="635"/>
      <c r="U20" s="441"/>
      <c r="V20" s="441"/>
      <c r="W20" s="441"/>
      <c r="X20" s="441"/>
      <c r="Y20" s="441"/>
      <c r="Z20" s="441"/>
      <c r="AA20" s="441"/>
      <c r="AB20" s="441"/>
      <c r="AC20" s="441"/>
      <c r="AD20" s="442"/>
      <c r="AE20" s="442"/>
      <c r="AF20" s="442"/>
      <c r="AH20" s="16"/>
    </row>
    <row r="21" spans="1:34" s="184" customFormat="1" ht="12.75" customHeight="1">
      <c r="A21" s="444"/>
      <c r="B21" s="425" t="s">
        <v>887</v>
      </c>
      <c r="C21" s="426"/>
      <c r="D21" s="426"/>
      <c r="E21" s="426"/>
      <c r="F21" s="426"/>
      <c r="G21" s="426"/>
      <c r="H21" s="426"/>
      <c r="I21" s="426"/>
      <c r="J21" s="426"/>
      <c r="K21" s="426"/>
      <c r="L21" s="426"/>
      <c r="M21" s="426"/>
      <c r="N21" s="426"/>
      <c r="O21" s="426"/>
      <c r="P21" s="426"/>
      <c r="Q21" s="426"/>
      <c r="R21" s="426"/>
      <c r="S21" s="426"/>
      <c r="T21" s="276"/>
      <c r="U21" s="276"/>
      <c r="V21" s="276"/>
      <c r="W21" s="276"/>
      <c r="X21" s="276"/>
      <c r="Y21" s="276"/>
      <c r="Z21" s="276"/>
      <c r="AA21" s="276"/>
      <c r="AB21" s="276"/>
      <c r="AC21" s="276"/>
      <c r="AD21" s="276"/>
      <c r="AE21" s="276"/>
      <c r="AF21" s="276"/>
      <c r="AG21" s="276"/>
      <c r="AH21" s="276"/>
    </row>
    <row r="22" spans="1:34" s="184" customFormat="1" ht="27" customHeight="1">
      <c r="A22" s="444"/>
      <c r="B22" s="422" t="s">
        <v>664</v>
      </c>
      <c r="C22" s="426">
        <v>5966.79</v>
      </c>
      <c r="D22" s="426">
        <v>6155.61</v>
      </c>
      <c r="E22" s="426">
        <v>5823.15</v>
      </c>
      <c r="F22" s="426">
        <v>6947.42</v>
      </c>
      <c r="G22" s="426">
        <v>7310</v>
      </c>
      <c r="H22" s="426">
        <v>6784.24</v>
      </c>
      <c r="I22" s="426">
        <v>5044.7299999999996</v>
      </c>
      <c r="J22" s="426">
        <v>5539.13</v>
      </c>
      <c r="K22" s="426">
        <v>4449</v>
      </c>
      <c r="L22" s="426">
        <v>3200</v>
      </c>
      <c r="M22" s="426">
        <v>3235.5</v>
      </c>
      <c r="N22" s="426">
        <v>3096</v>
      </c>
      <c r="O22" s="426">
        <v>5310.34</v>
      </c>
      <c r="P22" s="426">
        <v>5351.4</v>
      </c>
      <c r="Q22" s="426">
        <v>5292.79</v>
      </c>
      <c r="R22" s="426">
        <v>8988.56</v>
      </c>
      <c r="S22" s="426">
        <v>9524.57</v>
      </c>
      <c r="T22" s="427">
        <v>8660.2099999999991</v>
      </c>
      <c r="U22" s="276"/>
      <c r="V22" s="276"/>
      <c r="W22" s="276"/>
      <c r="X22" s="276"/>
      <c r="Y22" s="276"/>
      <c r="Z22" s="276"/>
      <c r="AA22" s="276"/>
      <c r="AB22" s="276"/>
      <c r="AC22" s="276"/>
      <c r="AD22" s="276"/>
      <c r="AE22" s="276"/>
      <c r="AF22" s="276"/>
      <c r="AG22" s="276"/>
      <c r="AH22" s="276"/>
    </row>
    <row r="23" spans="1:34" ht="27" customHeight="1">
      <c r="A23" s="443"/>
      <c r="B23" s="422" t="s">
        <v>642</v>
      </c>
      <c r="C23" s="426">
        <v>6492.44</v>
      </c>
      <c r="D23" s="426">
        <v>6303.6</v>
      </c>
      <c r="E23" s="426">
        <v>7156.39</v>
      </c>
      <c r="F23" s="426">
        <v>7443.05</v>
      </c>
      <c r="G23" s="426">
        <v>7333.83</v>
      </c>
      <c r="H23" s="426">
        <v>7640.21</v>
      </c>
      <c r="I23" s="426">
        <v>5718.73</v>
      </c>
      <c r="J23" s="426">
        <v>5696.3</v>
      </c>
      <c r="K23" s="426">
        <v>5897.44</v>
      </c>
      <c r="L23" s="426">
        <v>3300</v>
      </c>
      <c r="M23" s="426">
        <v>3267.76</v>
      </c>
      <c r="N23" s="426">
        <v>3973.14</v>
      </c>
      <c r="O23" s="426">
        <v>5502.43</v>
      </c>
      <c r="P23" s="426">
        <v>5243.87</v>
      </c>
      <c r="Q23" s="426">
        <v>6229.44</v>
      </c>
      <c r="R23" s="426">
        <v>10449.780000000001</v>
      </c>
      <c r="S23" s="426">
        <v>10540</v>
      </c>
      <c r="T23" s="427">
        <v>10095.870000000001</v>
      </c>
      <c r="V23" s="16"/>
      <c r="W23" s="16"/>
      <c r="X23" s="16"/>
      <c r="Y23" s="16"/>
      <c r="Z23" s="16"/>
      <c r="AA23" s="16"/>
      <c r="AB23" s="16"/>
      <c r="AC23" s="16"/>
      <c r="AE23" s="16"/>
      <c r="AF23" s="16"/>
      <c r="AH23" s="16"/>
    </row>
    <row r="24" spans="1:34" ht="27" customHeight="1">
      <c r="A24" s="443"/>
      <c r="B24" s="422" t="s">
        <v>633</v>
      </c>
      <c r="C24" s="426">
        <v>9772.92</v>
      </c>
      <c r="D24" s="426">
        <v>9717.15</v>
      </c>
      <c r="E24" s="426">
        <v>10145.18</v>
      </c>
      <c r="F24" s="426">
        <v>12915.74</v>
      </c>
      <c r="G24" s="426">
        <v>13149.94</v>
      </c>
      <c r="H24" s="426">
        <v>11102.55</v>
      </c>
      <c r="I24" s="426">
        <v>7111.34</v>
      </c>
      <c r="J24" s="426">
        <v>6710.32</v>
      </c>
      <c r="K24" s="426">
        <v>9500</v>
      </c>
      <c r="L24" s="426">
        <v>3398.12</v>
      </c>
      <c r="M24" s="426">
        <v>3267.76</v>
      </c>
      <c r="N24" s="426">
        <v>5959.99</v>
      </c>
      <c r="O24" s="426">
        <v>8593.65</v>
      </c>
      <c r="P24" s="426">
        <v>7997.14</v>
      </c>
      <c r="Q24" s="426">
        <v>11360</v>
      </c>
      <c r="R24" s="426">
        <v>15424</v>
      </c>
      <c r="S24" s="426">
        <v>15424</v>
      </c>
      <c r="T24" s="427">
        <v>16110</v>
      </c>
      <c r="V24" s="16"/>
      <c r="W24" s="16"/>
      <c r="X24" s="16"/>
      <c r="Y24" s="16"/>
      <c r="Z24" s="16"/>
      <c r="AA24" s="16"/>
      <c r="AB24" s="16"/>
      <c r="AC24" s="16"/>
      <c r="AE24" s="16"/>
      <c r="AF24" s="16"/>
      <c r="AH24" s="16"/>
    </row>
    <row r="25" spans="1:34" s="16" customFormat="1" ht="14.4" customHeight="1">
      <c r="F25" s="499"/>
    </row>
    <row r="26" spans="1:34" s="16" customFormat="1" ht="14.4" customHeight="1">
      <c r="F26" s="499"/>
    </row>
    <row r="27" spans="1:34" s="276" customFormat="1" ht="14.4" customHeight="1">
      <c r="B27" s="16"/>
      <c r="C27" s="16"/>
      <c r="D27" s="16"/>
      <c r="E27" s="16"/>
      <c r="F27" s="499"/>
      <c r="G27" s="499"/>
      <c r="H27" s="499"/>
      <c r="I27" s="16"/>
      <c r="J27" s="16"/>
    </row>
    <row r="28" spans="1:34" s="276" customFormat="1" ht="14.4" customHeight="1">
      <c r="B28" s="562"/>
      <c r="C28" s="499"/>
      <c r="D28" s="499"/>
      <c r="E28" s="499"/>
      <c r="F28" s="499"/>
      <c r="G28" s="499"/>
      <c r="H28" s="499"/>
      <c r="I28" s="499"/>
      <c r="J28" s="16"/>
      <c r="L28" s="500"/>
      <c r="M28" s="500"/>
      <c r="N28" s="500"/>
      <c r="O28" s="500"/>
      <c r="P28" s="500"/>
      <c r="Q28" s="500"/>
      <c r="R28" s="500"/>
      <c r="S28" s="453"/>
      <c r="T28" s="453"/>
    </row>
    <row r="29" spans="1:34" s="16" customFormat="1" ht="14.4" customHeight="1">
      <c r="B29" s="424"/>
      <c r="C29" s="499"/>
      <c r="D29" s="499"/>
      <c r="E29" s="499"/>
      <c r="F29" s="499"/>
      <c r="G29" s="499"/>
      <c r="H29" s="499"/>
      <c r="I29" s="499"/>
      <c r="L29" s="500"/>
      <c r="M29" s="500"/>
      <c r="N29" s="500"/>
      <c r="O29" s="500"/>
      <c r="P29" s="500"/>
      <c r="Q29" s="500"/>
      <c r="R29" s="500"/>
      <c r="S29" s="412"/>
      <c r="T29" s="412"/>
    </row>
    <row r="30" spans="1:34" s="16" customFormat="1" ht="14.4" customHeight="1">
      <c r="B30" s="92"/>
      <c r="C30" s="499"/>
      <c r="D30" s="499"/>
      <c r="E30" s="499"/>
      <c r="F30" s="499"/>
      <c r="G30" s="499"/>
      <c r="H30" s="499"/>
      <c r="I30" s="499"/>
      <c r="L30" s="500"/>
      <c r="M30" s="500"/>
      <c r="N30" s="500"/>
      <c r="O30" s="500"/>
      <c r="P30" s="500"/>
      <c r="Q30" s="500"/>
      <c r="R30" s="500"/>
      <c r="S30" s="412"/>
      <c r="T30" s="412"/>
    </row>
    <row r="31" spans="1:34" s="16" customFormat="1" ht="14.4" customHeight="1">
      <c r="B31" s="425"/>
      <c r="C31" s="499"/>
      <c r="D31" s="499"/>
      <c r="E31" s="499"/>
      <c r="F31" s="499"/>
      <c r="G31" s="499"/>
      <c r="H31" s="499"/>
      <c r="I31" s="499"/>
      <c r="L31" s="500"/>
      <c r="M31" s="500"/>
      <c r="N31" s="500"/>
      <c r="O31" s="500"/>
      <c r="P31" s="500"/>
      <c r="Q31" s="500"/>
      <c r="R31" s="500"/>
    </row>
    <row r="32" spans="1:34" s="16" customFormat="1" ht="33.75" customHeight="1">
      <c r="B32" s="422"/>
      <c r="C32" s="499"/>
      <c r="D32" s="499"/>
      <c r="E32" s="499"/>
      <c r="F32" s="499"/>
      <c r="G32" s="499"/>
      <c r="H32" s="499"/>
      <c r="I32" s="499"/>
      <c r="L32" s="500"/>
      <c r="M32" s="500"/>
      <c r="N32" s="500"/>
      <c r="O32" s="500"/>
      <c r="P32" s="500"/>
      <c r="Q32" s="500"/>
      <c r="R32" s="500"/>
    </row>
    <row r="33" spans="2:18" s="16" customFormat="1" ht="33.75" customHeight="1">
      <c r="B33" s="422"/>
      <c r="C33" s="499"/>
      <c r="D33" s="499"/>
      <c r="E33" s="499"/>
      <c r="F33" s="499"/>
      <c r="G33" s="499"/>
      <c r="H33" s="499"/>
      <c r="I33" s="499"/>
      <c r="L33" s="500"/>
      <c r="M33" s="500"/>
      <c r="N33" s="500"/>
      <c r="O33" s="500"/>
      <c r="P33" s="500"/>
      <c r="Q33" s="500"/>
      <c r="R33" s="500"/>
    </row>
    <row r="34" spans="2:18" s="16" customFormat="1" ht="33.75" customHeight="1">
      <c r="B34" s="422"/>
      <c r="C34" s="499"/>
      <c r="D34" s="499"/>
      <c r="E34" s="499"/>
      <c r="F34" s="499"/>
      <c r="G34" s="499"/>
      <c r="H34" s="499"/>
      <c r="I34" s="499"/>
      <c r="L34" s="500"/>
      <c r="M34" s="500"/>
      <c r="N34" s="500"/>
      <c r="O34" s="500"/>
      <c r="P34" s="500"/>
      <c r="Q34" s="500"/>
      <c r="R34" s="500"/>
    </row>
    <row r="35" spans="2:18" s="16" customFormat="1" ht="14.4" customHeight="1"/>
    <row r="36" spans="2:18" s="16" customFormat="1" ht="14.4" customHeight="1"/>
    <row r="37" spans="2:18" s="16" customFormat="1" ht="14.4" customHeight="1">
      <c r="B37" s="562"/>
      <c r="C37" s="412"/>
      <c r="D37" s="412"/>
      <c r="E37" s="412"/>
      <c r="F37" s="412"/>
    </row>
    <row r="38" spans="2:18" s="16" customFormat="1" ht="14.4" customHeight="1">
      <c r="B38" s="424"/>
      <c r="C38" s="412"/>
      <c r="D38" s="412"/>
      <c r="E38" s="412"/>
      <c r="F38" s="412"/>
    </row>
    <row r="39" spans="2:18" s="16" customFormat="1" ht="14.4" customHeight="1">
      <c r="B39" s="92"/>
      <c r="C39" s="412"/>
      <c r="D39" s="412"/>
      <c r="E39" s="412"/>
      <c r="F39" s="412"/>
    </row>
    <row r="40" spans="2:18" s="16" customFormat="1" ht="14.4" customHeight="1">
      <c r="B40" s="425"/>
      <c r="C40" s="412"/>
      <c r="D40" s="412"/>
      <c r="E40" s="412"/>
      <c r="F40" s="412"/>
    </row>
    <row r="41" spans="2:18" s="16" customFormat="1" ht="14.4" customHeight="1">
      <c r="B41" s="422"/>
      <c r="C41" s="412"/>
      <c r="D41" s="412"/>
      <c r="E41" s="412"/>
      <c r="F41" s="412"/>
    </row>
    <row r="42" spans="2:18" s="16" customFormat="1" ht="14.4" customHeight="1">
      <c r="B42" s="422"/>
      <c r="C42" s="412"/>
      <c r="D42" s="412"/>
      <c r="E42" s="412"/>
      <c r="F42" s="412"/>
    </row>
    <row r="43" spans="2:18" s="16" customFormat="1" ht="14.4" customHeight="1">
      <c r="B43" s="422"/>
      <c r="C43" s="412"/>
      <c r="D43" s="412"/>
      <c r="E43" s="412"/>
      <c r="F43" s="412"/>
    </row>
    <row r="44" spans="2:18" s="16" customFormat="1" ht="14.4" customHeight="1"/>
    <row r="45" spans="2:18" s="16" customFormat="1" ht="14.4" customHeight="1">
      <c r="B45" s="562"/>
      <c r="D45" s="412"/>
      <c r="F45" s="412"/>
    </row>
    <row r="46" spans="2:18" s="16" customFormat="1" ht="14.4" customHeight="1">
      <c r="B46" s="424"/>
      <c r="D46" s="412"/>
      <c r="F46" s="412"/>
    </row>
    <row r="47" spans="2:18" s="276" customFormat="1" ht="14.4" customHeight="1">
      <c r="B47" s="92"/>
      <c r="C47" s="16"/>
      <c r="D47" s="412"/>
      <c r="E47" s="16"/>
      <c r="F47" s="412"/>
      <c r="G47" s="16"/>
      <c r="H47" s="16"/>
      <c r="I47" s="16"/>
      <c r="J47" s="16"/>
    </row>
    <row r="48" spans="2:18" s="276" customFormat="1" ht="14.4" customHeight="1">
      <c r="B48" s="425"/>
      <c r="C48" s="16"/>
      <c r="D48" s="412"/>
      <c r="E48" s="16"/>
      <c r="F48" s="412"/>
      <c r="G48" s="16"/>
      <c r="H48" s="16"/>
      <c r="I48" s="16"/>
      <c r="J48" s="16"/>
    </row>
    <row r="49" spans="2:10" s="276" customFormat="1" ht="14.4" customHeight="1">
      <c r="B49" s="422"/>
      <c r="C49" s="16"/>
      <c r="D49" s="412"/>
      <c r="E49" s="16"/>
      <c r="F49" s="412"/>
      <c r="G49" s="16"/>
      <c r="H49" s="16"/>
      <c r="I49" s="16"/>
      <c r="J49" s="16"/>
    </row>
    <row r="50" spans="2:10" s="276" customFormat="1" ht="14.4" customHeight="1">
      <c r="B50" s="422"/>
      <c r="C50" s="16"/>
      <c r="D50" s="412"/>
      <c r="E50" s="16"/>
      <c r="F50" s="412"/>
      <c r="G50" s="16"/>
      <c r="H50" s="16"/>
      <c r="I50" s="16"/>
      <c r="J50" s="16"/>
    </row>
    <row r="51" spans="2:10" s="276" customFormat="1" ht="14.4" customHeight="1">
      <c r="B51" s="422"/>
      <c r="C51" s="16"/>
      <c r="D51" s="412"/>
      <c r="E51" s="16"/>
      <c r="F51" s="412"/>
      <c r="G51" s="16"/>
      <c r="H51" s="16"/>
      <c r="I51" s="16"/>
      <c r="J51" s="16"/>
    </row>
    <row r="52" spans="2:10" s="276" customFormat="1" ht="14.4" customHeight="1">
      <c r="B52" s="16"/>
      <c r="C52" s="16"/>
      <c r="D52" s="16"/>
      <c r="E52" s="16"/>
      <c r="F52" s="16"/>
      <c r="G52" s="16"/>
      <c r="H52" s="16"/>
      <c r="I52" s="16"/>
      <c r="J52" s="16"/>
    </row>
    <row r="53" spans="2:10" s="276" customFormat="1" ht="14.4" customHeight="1">
      <c r="B53" s="16"/>
      <c r="C53" s="16"/>
      <c r="D53" s="16"/>
      <c r="E53" s="16"/>
      <c r="F53" s="16"/>
      <c r="G53" s="16"/>
      <c r="H53" s="16"/>
      <c r="I53" s="16"/>
      <c r="J53" s="16"/>
    </row>
    <row r="54" spans="2:10" s="276" customFormat="1" ht="14.4" customHeight="1">
      <c r="B54" s="562"/>
      <c r="C54" s="16"/>
      <c r="D54" s="16"/>
      <c r="E54" s="16"/>
      <c r="F54" s="499"/>
      <c r="G54" s="499"/>
      <c r="H54" s="16"/>
      <c r="I54" s="16"/>
      <c r="J54" s="16"/>
    </row>
    <row r="55" spans="2:10" s="16" customFormat="1" ht="14.4" customHeight="1">
      <c r="B55" s="424"/>
      <c r="F55" s="499"/>
      <c r="G55" s="499"/>
    </row>
    <row r="56" spans="2:10" s="16" customFormat="1" ht="14.4" customHeight="1">
      <c r="B56" s="92"/>
      <c r="F56" s="499"/>
      <c r="G56" s="499"/>
    </row>
    <row r="57" spans="2:10" s="114" customFormat="1" ht="14.4" customHeight="1">
      <c r="B57" s="425"/>
      <c r="C57" s="16"/>
      <c r="D57" s="16"/>
      <c r="E57" s="16"/>
      <c r="F57" s="499"/>
      <c r="G57" s="499"/>
      <c r="H57" s="16"/>
      <c r="I57" s="16"/>
      <c r="J57" s="16"/>
    </row>
    <row r="58" spans="2:10" s="114" customFormat="1" ht="14.4" customHeight="1">
      <c r="B58" s="422"/>
      <c r="C58" s="16"/>
      <c r="D58" s="16"/>
      <c r="E58" s="16"/>
      <c r="F58" s="499"/>
      <c r="G58" s="499"/>
      <c r="H58" s="16"/>
      <c r="I58" s="16"/>
      <c r="J58" s="16"/>
    </row>
    <row r="59" spans="2:10" s="114" customFormat="1" ht="14.4" customHeight="1">
      <c r="B59" s="422"/>
      <c r="C59" s="16"/>
      <c r="D59" s="16"/>
      <c r="E59" s="16"/>
      <c r="F59" s="499"/>
      <c r="G59" s="499"/>
      <c r="H59" s="16"/>
      <c r="I59" s="16"/>
      <c r="J59" s="16"/>
    </row>
    <row r="60" spans="2:10" s="114" customFormat="1" ht="14.4" customHeight="1">
      <c r="B60" s="422"/>
      <c r="C60" s="16"/>
      <c r="D60" s="16"/>
      <c r="E60" s="16"/>
      <c r="F60" s="563"/>
      <c r="G60" s="499"/>
      <c r="H60" s="16"/>
      <c r="I60" s="16"/>
      <c r="J60" s="16"/>
    </row>
    <row r="61" spans="2:10" s="114" customFormat="1" ht="14.4" customHeight="1">
      <c r="B61" s="16"/>
      <c r="C61" s="16"/>
      <c r="D61" s="16"/>
      <c r="E61" s="16"/>
      <c r="F61" s="16"/>
      <c r="G61" s="16"/>
      <c r="H61" s="16"/>
      <c r="I61" s="16"/>
      <c r="J61" s="16"/>
    </row>
    <row r="62" spans="2:10" s="114" customFormat="1" ht="14.4" customHeight="1">
      <c r="B62" s="16"/>
      <c r="C62" s="16"/>
      <c r="D62" s="16"/>
      <c r="E62" s="16"/>
      <c r="F62" s="16"/>
      <c r="G62" s="16"/>
      <c r="H62" s="16"/>
      <c r="I62" s="16"/>
      <c r="J62" s="16"/>
    </row>
    <row r="63" spans="2:10" s="114" customFormat="1" ht="14.4" customHeight="1">
      <c r="B63" s="16"/>
      <c r="C63" s="16"/>
      <c r="D63" s="16"/>
      <c r="E63" s="16"/>
      <c r="F63" s="16"/>
      <c r="G63" s="16"/>
      <c r="H63" s="16"/>
      <c r="I63" s="16"/>
      <c r="J63" s="16"/>
    </row>
    <row r="64" spans="2:10" s="114" customFormat="1" ht="14.4" customHeight="1">
      <c r="B64" s="16"/>
      <c r="C64" s="16"/>
      <c r="D64" s="16"/>
      <c r="E64" s="16"/>
      <c r="F64" s="16"/>
      <c r="G64" s="16"/>
      <c r="H64" s="16"/>
      <c r="I64" s="16"/>
      <c r="J64" s="16"/>
    </row>
    <row r="65" s="16" customFormat="1" ht="14.4" customHeight="1"/>
    <row r="66" s="16" customFormat="1" ht="14.4" customHeight="1"/>
    <row r="67" s="16" customFormat="1" ht="14.4" customHeight="1"/>
    <row r="68" s="16" customFormat="1" ht="14.4" customHeight="1"/>
    <row r="69" s="16" customFormat="1" ht="14.4" customHeight="1"/>
    <row r="70" s="16" customFormat="1" ht="14.4" customHeight="1"/>
    <row r="71" s="16" customFormat="1" ht="14.4" customHeight="1"/>
    <row r="72" s="16" customFormat="1" ht="14.4" customHeight="1"/>
    <row r="73" s="16" customFormat="1" ht="14.4" customHeight="1"/>
    <row r="74" s="16" customFormat="1" ht="14.4" customHeight="1"/>
    <row r="75" s="16" customFormat="1" ht="27" customHeight="1"/>
    <row r="76" s="16" customFormat="1" ht="14.4" customHeight="1"/>
    <row r="77" s="16" customFormat="1" ht="14.4" customHeight="1"/>
    <row r="78" s="16" customFormat="1" ht="26.4" customHeight="1"/>
    <row r="79" s="16" customFormat="1" ht="14.4" customHeight="1"/>
    <row r="80" s="16" customFormat="1" ht="14.4" customHeight="1"/>
    <row r="81" s="16" customFormat="1" ht="14.4" customHeight="1"/>
    <row r="82" s="16" customFormat="1" ht="14.4" customHeight="1"/>
    <row r="83" s="16" customFormat="1" ht="14.4" customHeight="1"/>
    <row r="84" s="16" customFormat="1" ht="14.4" customHeight="1"/>
    <row r="85" s="16" customFormat="1" ht="14.4" customHeight="1"/>
    <row r="86" s="16" customFormat="1" ht="14.4" customHeight="1"/>
    <row r="87" s="16" customFormat="1" ht="14.4" customHeight="1"/>
    <row r="88" s="16" customFormat="1" ht="14.4" customHeight="1"/>
    <row r="89" s="16" customFormat="1" ht="14.4" customHeight="1"/>
    <row r="90" s="16" customFormat="1" ht="14.4" customHeight="1"/>
    <row r="91" s="16" customFormat="1" ht="14.4" customHeight="1"/>
    <row r="92" s="16" customFormat="1" ht="14.4" customHeight="1"/>
    <row r="93" s="16" customFormat="1" ht="14.4" customHeight="1"/>
    <row r="94" s="16" customFormat="1" ht="14.4" customHeight="1"/>
    <row r="95" s="16" customFormat="1" ht="14.4" customHeight="1"/>
    <row r="96" s="16" customFormat="1" ht="14.4" customHeight="1"/>
    <row r="97" spans="2:10" s="16" customFormat="1" ht="14.4" customHeight="1"/>
    <row r="98" spans="2:10" s="16" customFormat="1" ht="14.4" customHeight="1"/>
    <row r="99" spans="2:10" s="16" customFormat="1" ht="14.4" customHeight="1"/>
    <row r="100" spans="2:10" s="16" customFormat="1" ht="14.4" customHeight="1"/>
    <row r="101" spans="2:10" s="16" customFormat="1" ht="14.4" customHeight="1"/>
    <row r="102" spans="2:10" s="16" customFormat="1" ht="14.4" customHeight="1"/>
    <row r="103" spans="2:10" s="16" customFormat="1" ht="14.4" customHeight="1"/>
    <row r="104" spans="2:10" s="16" customFormat="1" ht="14.4" customHeight="1"/>
    <row r="105" spans="2:10" s="16" customFormat="1" ht="14.4" customHeight="1"/>
    <row r="106" spans="2:10" s="16" customFormat="1" ht="14.4" customHeight="1"/>
    <row r="107" spans="2:10" s="16" customFormat="1" ht="14.4" customHeight="1"/>
    <row r="108" spans="2:10" s="16" customFormat="1" ht="14.4" customHeight="1"/>
    <row r="109" spans="2:10" s="16" customFormat="1" ht="14.4" customHeight="1"/>
    <row r="110" spans="2:10" s="16" customFormat="1" ht="14.4" customHeight="1">
      <c r="B110" s="18"/>
      <c r="C110" s="18"/>
      <c r="D110" s="18"/>
      <c r="E110" s="18"/>
      <c r="F110" s="18"/>
      <c r="G110" s="18"/>
      <c r="H110" s="18"/>
      <c r="J110" s="18"/>
    </row>
    <row r="111" spans="2:10" s="16" customFormat="1" ht="14.4" customHeight="1">
      <c r="B111" s="18"/>
      <c r="C111" s="18"/>
      <c r="D111" s="18"/>
      <c r="E111" s="18"/>
      <c r="F111" s="18"/>
      <c r="G111" s="18"/>
      <c r="H111" s="18"/>
      <c r="J111" s="18"/>
    </row>
    <row r="112" spans="2:10" s="16" customFormat="1" ht="14.4" customHeight="1">
      <c r="B112" s="18"/>
      <c r="C112" s="18"/>
      <c r="D112" s="18"/>
      <c r="E112" s="18"/>
      <c r="F112" s="18"/>
      <c r="G112" s="18"/>
      <c r="H112" s="18"/>
      <c r="J112" s="18"/>
    </row>
    <row r="113" spans="2:10" s="16" customFormat="1">
      <c r="B113" s="18"/>
      <c r="C113" s="18"/>
      <c r="D113" s="18"/>
      <c r="E113" s="18"/>
      <c r="F113" s="18"/>
      <c r="G113" s="18"/>
      <c r="H113" s="18"/>
      <c r="J113" s="18"/>
    </row>
  </sheetData>
  <mergeCells count="30">
    <mergeCell ref="A1:G1"/>
    <mergeCell ref="A5:B10"/>
    <mergeCell ref="R5:T5"/>
    <mergeCell ref="R6:T6"/>
    <mergeCell ref="C10:T10"/>
    <mergeCell ref="C5:E6"/>
    <mergeCell ref="F5:H6"/>
    <mergeCell ref="I5:K6"/>
    <mergeCell ref="L7:L9"/>
    <mergeCell ref="M7:M9"/>
    <mergeCell ref="N7:N9"/>
    <mergeCell ref="L5:N5"/>
    <mergeCell ref="L6:N6"/>
    <mergeCell ref="O7:O9"/>
    <mergeCell ref="P7:P9"/>
    <mergeCell ref="Q7:Q9"/>
    <mergeCell ref="R7:R9"/>
    <mergeCell ref="S7:S9"/>
    <mergeCell ref="T7:T9"/>
    <mergeCell ref="O5:Q5"/>
    <mergeCell ref="O6:Q6"/>
    <mergeCell ref="H7:H9"/>
    <mergeCell ref="I7:I9"/>
    <mergeCell ref="J7:J9"/>
    <mergeCell ref="K7:K9"/>
    <mergeCell ref="C7:C9"/>
    <mergeCell ref="D7:D9"/>
    <mergeCell ref="E7:E9"/>
    <mergeCell ref="F7:F9"/>
    <mergeCell ref="G7:G9"/>
  </mergeCells>
  <conditionalFormatting sqref="C5 F5">
    <cfRule type="cellIs" dxfId="1" priority="4" operator="equal">
      <formula>999999999</formula>
    </cfRule>
  </conditionalFormatting>
  <conditionalFormatting sqref="I5">
    <cfRule type="cellIs" dxfId="0" priority="3" operator="equal">
      <formula>999999999</formula>
    </cfRule>
  </conditionalFormatting>
  <hyperlinks>
    <hyperlink ref="S3" location="'Spis treści'!A1" display="Powrót do spisu treści" xr:uid="{00000000-0004-0000-0C00-000000000000}"/>
    <hyperlink ref="S4" location="'Spis treści'!A1" display="Return to list of tables" xr:uid="{5B854838-D26E-401A-A21A-920A46DBC8B4}"/>
  </hyperlinks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M179"/>
  <sheetViews>
    <sheetView workbookViewId="0">
      <selection activeCell="G3" sqref="G3"/>
    </sheetView>
  </sheetViews>
  <sheetFormatPr defaultColWidth="8.88671875" defaultRowHeight="18" customHeight="1"/>
  <cols>
    <col min="1" max="1" width="31" style="226" customWidth="1"/>
    <col min="2" max="2" width="14.33203125" style="226" customWidth="1"/>
    <col min="3" max="6" width="14.5546875" style="226" customWidth="1"/>
    <col min="7" max="7" width="14.109375" style="225" customWidth="1"/>
    <col min="8" max="16384" width="8.88671875" style="226"/>
  </cols>
  <sheetData>
    <row r="1" spans="1:13" s="231" customFormat="1" ht="46.5" customHeight="1">
      <c r="A1" s="761" t="s">
        <v>890</v>
      </c>
      <c r="B1" s="761"/>
      <c r="C1" s="761"/>
      <c r="D1" s="761"/>
      <c r="E1" s="761"/>
      <c r="F1" s="761"/>
      <c r="G1" s="761"/>
    </row>
    <row r="2" spans="1:13" s="231" customFormat="1" ht="29.25" customHeight="1">
      <c r="A2" s="762" t="s">
        <v>735</v>
      </c>
      <c r="B2" s="762"/>
      <c r="C2" s="762"/>
      <c r="D2" s="762"/>
      <c r="E2" s="762"/>
      <c r="F2" s="762"/>
      <c r="G2" s="762"/>
      <c r="J2" s="18"/>
    </row>
    <row r="3" spans="1:13" s="231" customFormat="1" ht="29.25" customHeight="1">
      <c r="A3" s="510"/>
      <c r="B3" s="510"/>
      <c r="C3" s="510"/>
      <c r="D3" s="510"/>
      <c r="E3" s="510"/>
      <c r="G3" s="298" t="s">
        <v>280</v>
      </c>
      <c r="J3" s="18"/>
    </row>
    <row r="4" spans="1:13" s="231" customFormat="1" ht="29.25" customHeight="1">
      <c r="A4" s="510"/>
      <c r="B4" s="510"/>
      <c r="C4" s="510"/>
      <c r="D4" s="510"/>
      <c r="E4" s="510"/>
      <c r="F4" s="18"/>
      <c r="G4" s="626" t="s">
        <v>281</v>
      </c>
      <c r="H4" s="16"/>
    </row>
    <row r="5" spans="1:13" ht="42.75" customHeight="1">
      <c r="A5" s="511" t="s">
        <v>855</v>
      </c>
      <c r="B5" s="511">
        <v>2019</v>
      </c>
      <c r="C5" s="511">
        <v>2020</v>
      </c>
      <c r="D5" s="511">
        <v>2021</v>
      </c>
      <c r="E5" s="511">
        <v>2022</v>
      </c>
      <c r="F5" s="608">
        <v>2023</v>
      </c>
      <c r="H5" s="225"/>
    </row>
    <row r="6" spans="1:13" ht="14.4" customHeight="1">
      <c r="A6" s="21" t="s">
        <v>5</v>
      </c>
      <c r="B6" s="601">
        <v>78480</v>
      </c>
      <c r="C6" s="601">
        <v>69026</v>
      </c>
      <c r="D6" s="601">
        <v>59740</v>
      </c>
      <c r="E6" s="601">
        <v>54146</v>
      </c>
      <c r="F6" s="602">
        <v>52897</v>
      </c>
      <c r="G6" s="233"/>
      <c r="H6" s="508"/>
      <c r="I6" s="233"/>
      <c r="J6" s="228"/>
      <c r="K6" s="228"/>
      <c r="L6" s="228"/>
      <c r="M6" s="228"/>
    </row>
    <row r="7" spans="1:13" ht="14.4" customHeight="1">
      <c r="A7" s="596" t="s">
        <v>752</v>
      </c>
      <c r="B7" s="603"/>
      <c r="C7" s="603"/>
      <c r="D7" s="603"/>
      <c r="E7" s="603"/>
      <c r="F7" s="602"/>
      <c r="G7" s="233"/>
      <c r="H7" s="508"/>
      <c r="I7" s="233"/>
      <c r="J7" s="228"/>
      <c r="K7" s="228"/>
      <c r="L7" s="228"/>
      <c r="M7" s="228"/>
    </row>
    <row r="8" spans="1:13" ht="14.4" customHeight="1">
      <c r="A8" s="25" t="s">
        <v>856</v>
      </c>
      <c r="B8" s="603"/>
      <c r="C8" s="603"/>
      <c r="D8" s="603"/>
      <c r="E8" s="603"/>
      <c r="F8" s="602"/>
      <c r="G8" s="233"/>
      <c r="H8" s="508"/>
      <c r="I8" s="233"/>
      <c r="J8" s="228"/>
      <c r="K8" s="228"/>
      <c r="L8" s="228"/>
      <c r="M8" s="228"/>
    </row>
    <row r="9" spans="1:13" ht="14.4" customHeight="1">
      <c r="A9" s="596" t="s">
        <v>857</v>
      </c>
      <c r="B9" s="603"/>
      <c r="C9" s="603"/>
      <c r="D9" s="603"/>
      <c r="E9" s="603"/>
      <c r="F9" s="602"/>
      <c r="G9" s="233"/>
      <c r="H9" s="508"/>
      <c r="I9" s="233"/>
      <c r="J9" s="228"/>
      <c r="K9" s="228"/>
      <c r="L9" s="228"/>
      <c r="M9" s="228"/>
    </row>
    <row r="10" spans="1:13" s="228" customFormat="1" ht="14.4" customHeight="1">
      <c r="A10" s="222" t="s">
        <v>737</v>
      </c>
      <c r="B10" s="604">
        <v>22553</v>
      </c>
      <c r="C10" s="604">
        <v>19719</v>
      </c>
      <c r="D10" s="604">
        <v>16424</v>
      </c>
      <c r="E10" s="604">
        <v>14691</v>
      </c>
      <c r="F10" s="605">
        <v>14442</v>
      </c>
      <c r="G10" s="225"/>
      <c r="H10" s="508"/>
      <c r="I10" s="225"/>
      <c r="J10" s="226"/>
      <c r="K10" s="226"/>
      <c r="L10" s="226"/>
      <c r="M10" s="226"/>
    </row>
    <row r="11" spans="1:13" s="228" customFormat="1" ht="14.4" customHeight="1">
      <c r="A11" s="597" t="s">
        <v>847</v>
      </c>
      <c r="B11" s="604"/>
      <c r="C11" s="604"/>
      <c r="D11" s="604"/>
      <c r="E11" s="604"/>
      <c r="F11" s="605"/>
      <c r="G11" s="225"/>
      <c r="H11" s="508"/>
      <c r="I11" s="225"/>
      <c r="J11" s="226"/>
      <c r="K11" s="226"/>
      <c r="L11" s="226"/>
      <c r="M11" s="226"/>
    </row>
    <row r="12" spans="1:13" ht="14.4" customHeight="1">
      <c r="A12" s="222" t="s">
        <v>738</v>
      </c>
      <c r="B12" s="600">
        <v>43487</v>
      </c>
      <c r="C12" s="600">
        <v>38810</v>
      </c>
      <c r="D12" s="600">
        <v>33518</v>
      </c>
      <c r="E12" s="600">
        <v>30213</v>
      </c>
      <c r="F12" s="226">
        <v>28457</v>
      </c>
      <c r="G12" s="233"/>
      <c r="H12" s="508"/>
      <c r="I12" s="233"/>
      <c r="J12" s="228"/>
      <c r="K12" s="228"/>
      <c r="L12" s="228"/>
      <c r="M12" s="228"/>
    </row>
    <row r="13" spans="1:13" ht="14.4" customHeight="1">
      <c r="A13" s="597" t="s">
        <v>701</v>
      </c>
      <c r="B13" s="600"/>
      <c r="C13" s="600"/>
      <c r="D13" s="600"/>
      <c r="E13" s="600"/>
      <c r="G13" s="233"/>
      <c r="H13" s="508"/>
      <c r="I13" s="233"/>
      <c r="J13" s="228"/>
      <c r="K13" s="228"/>
      <c r="L13" s="228"/>
      <c r="M13" s="228"/>
    </row>
    <row r="14" spans="1:13" s="228" customFormat="1" ht="14.4" customHeight="1">
      <c r="A14" s="222" t="s">
        <v>861</v>
      </c>
      <c r="B14" s="600">
        <v>23911</v>
      </c>
      <c r="C14" s="600">
        <v>20862</v>
      </c>
      <c r="D14" s="600">
        <v>17436</v>
      </c>
      <c r="E14" s="600">
        <v>15436</v>
      </c>
      <c r="F14" s="226">
        <v>14505</v>
      </c>
      <c r="G14" s="225"/>
      <c r="H14" s="508"/>
      <c r="I14" s="225"/>
      <c r="J14" s="226"/>
      <c r="K14" s="226"/>
      <c r="L14" s="226"/>
      <c r="M14" s="226"/>
    </row>
    <row r="15" spans="1:13" s="228" customFormat="1" ht="14.4" customHeight="1">
      <c r="A15" s="597" t="s">
        <v>862</v>
      </c>
      <c r="B15" s="600"/>
      <c r="C15" s="600"/>
      <c r="D15" s="600"/>
      <c r="E15" s="600"/>
      <c r="F15" s="226"/>
      <c r="G15" s="225"/>
      <c r="H15" s="508"/>
      <c r="I15" s="225"/>
      <c r="J15" s="226"/>
      <c r="K15" s="226"/>
      <c r="L15" s="226"/>
      <c r="M15" s="226"/>
    </row>
    <row r="16" spans="1:13" ht="14.4" customHeight="1">
      <c r="A16" s="512" t="s">
        <v>865</v>
      </c>
      <c r="B16" s="600">
        <v>19576</v>
      </c>
      <c r="C16" s="600">
        <v>17948</v>
      </c>
      <c r="D16" s="600">
        <v>16082</v>
      </c>
      <c r="E16" s="600">
        <v>14777</v>
      </c>
      <c r="F16" s="226">
        <v>13951</v>
      </c>
      <c r="H16" s="508"/>
    </row>
    <row r="17" spans="1:8" ht="14.4" customHeight="1">
      <c r="A17" s="599" t="s">
        <v>863</v>
      </c>
      <c r="B17" s="600"/>
      <c r="C17" s="600"/>
      <c r="D17" s="600"/>
      <c r="E17" s="600"/>
      <c r="H17" s="508"/>
    </row>
    <row r="18" spans="1:8" ht="14.4" customHeight="1">
      <c r="A18" s="512" t="s">
        <v>864</v>
      </c>
      <c r="B18" s="600">
        <v>12441</v>
      </c>
      <c r="C18" s="600">
        <v>10498</v>
      </c>
      <c r="D18" s="600">
        <v>9801</v>
      </c>
      <c r="E18" s="600">
        <v>9242</v>
      </c>
      <c r="F18" s="226">
        <v>9998</v>
      </c>
      <c r="H18" s="508"/>
    </row>
    <row r="19" spans="1:8" ht="14.4" customHeight="1">
      <c r="A19" s="599" t="s">
        <v>858</v>
      </c>
      <c r="B19" s="600"/>
      <c r="C19" s="600"/>
      <c r="D19" s="600"/>
      <c r="E19" s="600"/>
      <c r="H19" s="508"/>
    </row>
    <row r="20" spans="1:8" ht="14.4" customHeight="1">
      <c r="A20" s="598" t="s">
        <v>740</v>
      </c>
      <c r="B20" s="606">
        <v>43125</v>
      </c>
      <c r="C20" s="606">
        <v>38529</v>
      </c>
      <c r="D20" s="606">
        <v>33570</v>
      </c>
      <c r="E20" s="606">
        <v>34394</v>
      </c>
      <c r="F20" s="607">
        <v>31193</v>
      </c>
      <c r="H20" s="508"/>
    </row>
    <row r="21" spans="1:8" ht="14.4" customHeight="1">
      <c r="A21" s="599" t="s">
        <v>859</v>
      </c>
      <c r="B21" s="606"/>
      <c r="C21" s="606"/>
      <c r="D21" s="606"/>
      <c r="E21" s="606"/>
      <c r="F21" s="607"/>
      <c r="H21" s="508"/>
    </row>
    <row r="22" spans="1:8" ht="14.4" customHeight="1">
      <c r="A22" s="25" t="s">
        <v>856</v>
      </c>
      <c r="B22" s="606"/>
      <c r="C22" s="606"/>
      <c r="D22" s="606"/>
      <c r="E22" s="606"/>
      <c r="F22" s="607"/>
      <c r="H22" s="508"/>
    </row>
    <row r="23" spans="1:8" ht="14.4" customHeight="1">
      <c r="A23" s="596" t="s">
        <v>857</v>
      </c>
      <c r="B23" s="606"/>
      <c r="C23" s="606"/>
      <c r="D23" s="606"/>
      <c r="E23" s="606"/>
      <c r="F23" s="607"/>
      <c r="H23" s="508"/>
    </row>
    <row r="24" spans="1:8" ht="14.4" customHeight="1">
      <c r="A24" s="222" t="s">
        <v>737</v>
      </c>
      <c r="B24" s="600">
        <v>13347</v>
      </c>
      <c r="C24" s="600">
        <v>11510</v>
      </c>
      <c r="D24" s="600">
        <v>9382</v>
      </c>
      <c r="E24" s="600">
        <v>9074</v>
      </c>
      <c r="F24" s="226">
        <v>7629</v>
      </c>
      <c r="H24" s="508"/>
    </row>
    <row r="25" spans="1:8" ht="14.4" customHeight="1">
      <c r="A25" s="597" t="s">
        <v>847</v>
      </c>
      <c r="B25" s="600"/>
      <c r="C25" s="600"/>
      <c r="D25" s="600"/>
      <c r="E25" s="600"/>
      <c r="H25" s="508"/>
    </row>
    <row r="26" spans="1:8" ht="14.4" customHeight="1">
      <c r="A26" s="222" t="s">
        <v>738</v>
      </c>
      <c r="B26" s="600">
        <v>27538</v>
      </c>
      <c r="C26" s="600">
        <v>25065</v>
      </c>
      <c r="D26" s="600">
        <v>22056</v>
      </c>
      <c r="E26" s="600">
        <v>21390</v>
      </c>
      <c r="F26" s="226">
        <v>18922</v>
      </c>
      <c r="H26" s="508"/>
    </row>
    <row r="27" spans="1:8" ht="14.4" customHeight="1">
      <c r="A27" s="597" t="s">
        <v>701</v>
      </c>
      <c r="B27" s="600"/>
      <c r="C27" s="600"/>
      <c r="D27" s="600"/>
      <c r="E27" s="600"/>
      <c r="H27" s="508"/>
    </row>
    <row r="28" spans="1:8" ht="14.4" customHeight="1">
      <c r="A28" s="222" t="s">
        <v>861</v>
      </c>
      <c r="B28" s="600">
        <v>14452</v>
      </c>
      <c r="C28" s="600">
        <v>12679</v>
      </c>
      <c r="D28" s="600">
        <v>10569</v>
      </c>
      <c r="E28" s="600">
        <v>10152</v>
      </c>
      <c r="F28" s="226">
        <v>8638</v>
      </c>
      <c r="H28" s="508"/>
    </row>
    <row r="29" spans="1:8" ht="14.4" customHeight="1">
      <c r="A29" s="597" t="s">
        <v>862</v>
      </c>
      <c r="B29" s="600"/>
      <c r="C29" s="600"/>
      <c r="D29" s="600"/>
      <c r="E29" s="600"/>
      <c r="H29" s="508"/>
    </row>
    <row r="30" spans="1:8" ht="14.4" customHeight="1">
      <c r="A30" s="512" t="s">
        <v>865</v>
      </c>
      <c r="B30" s="604">
        <v>13087</v>
      </c>
      <c r="C30" s="604">
        <v>12386</v>
      </c>
      <c r="D30" s="604">
        <v>11487</v>
      </c>
      <c r="E30" s="604">
        <v>11237</v>
      </c>
      <c r="F30" s="605">
        <v>10284</v>
      </c>
      <c r="H30" s="508"/>
    </row>
    <row r="31" spans="1:8" ht="14.4" customHeight="1">
      <c r="A31" s="599" t="s">
        <v>863</v>
      </c>
      <c r="B31" s="604"/>
      <c r="C31" s="604"/>
      <c r="D31" s="604"/>
      <c r="E31" s="604"/>
      <c r="F31" s="605"/>
      <c r="H31" s="508"/>
    </row>
    <row r="32" spans="1:8" ht="14.4" customHeight="1">
      <c r="A32" s="512" t="s">
        <v>739</v>
      </c>
      <c r="B32" s="604">
        <v>2240</v>
      </c>
      <c r="C32" s="604">
        <v>1954</v>
      </c>
      <c r="D32" s="604">
        <v>2134</v>
      </c>
      <c r="E32" s="604">
        <v>3929</v>
      </c>
      <c r="F32" s="605">
        <v>4642</v>
      </c>
      <c r="H32" s="508"/>
    </row>
    <row r="33" spans="1:13" ht="14.4" customHeight="1">
      <c r="A33" s="599" t="s">
        <v>858</v>
      </c>
      <c r="B33" s="604"/>
      <c r="C33" s="604"/>
      <c r="D33" s="604"/>
      <c r="E33" s="604"/>
      <c r="F33" s="605"/>
      <c r="H33" s="508"/>
    </row>
    <row r="34" spans="1:13" ht="14.4" customHeight="1">
      <c r="A34" s="220" t="s">
        <v>741</v>
      </c>
      <c r="B34" s="606">
        <v>35355</v>
      </c>
      <c r="C34" s="606">
        <v>30497</v>
      </c>
      <c r="D34" s="606">
        <v>26170</v>
      </c>
      <c r="E34" s="606">
        <v>19753</v>
      </c>
      <c r="F34" s="607">
        <v>21704</v>
      </c>
      <c r="G34" s="233"/>
      <c r="H34" s="508"/>
      <c r="I34" s="228"/>
      <c r="J34" s="228"/>
      <c r="K34" s="228"/>
      <c r="L34" s="228"/>
      <c r="M34" s="228"/>
    </row>
    <row r="35" spans="1:13" ht="14.4" customHeight="1">
      <c r="A35" s="597" t="s">
        <v>860</v>
      </c>
      <c r="B35" s="606"/>
      <c r="C35" s="606"/>
      <c r="D35" s="606"/>
      <c r="E35" s="606"/>
      <c r="F35" s="607"/>
      <c r="G35" s="233"/>
      <c r="H35" s="508"/>
      <c r="I35" s="228"/>
      <c r="J35" s="228"/>
      <c r="K35" s="228"/>
      <c r="L35" s="228"/>
      <c r="M35" s="228"/>
    </row>
    <row r="36" spans="1:13" ht="14.4" customHeight="1">
      <c r="A36" s="25" t="s">
        <v>856</v>
      </c>
      <c r="B36" s="606"/>
      <c r="C36" s="606"/>
      <c r="D36" s="606"/>
      <c r="E36" s="606"/>
      <c r="F36" s="607"/>
      <c r="G36" s="233"/>
      <c r="H36" s="508"/>
      <c r="I36" s="228"/>
      <c r="J36" s="228"/>
      <c r="K36" s="228"/>
      <c r="L36" s="228"/>
      <c r="M36" s="228"/>
    </row>
    <row r="37" spans="1:13" ht="14.4" customHeight="1">
      <c r="A37" s="596" t="s">
        <v>857</v>
      </c>
      <c r="B37" s="606"/>
      <c r="C37" s="606"/>
      <c r="D37" s="606"/>
      <c r="E37" s="606"/>
      <c r="F37" s="607"/>
      <c r="G37" s="233"/>
      <c r="H37" s="508"/>
      <c r="I37" s="228"/>
      <c r="J37" s="228"/>
      <c r="K37" s="228"/>
      <c r="L37" s="228"/>
      <c r="M37" s="228"/>
    </row>
    <row r="38" spans="1:13" s="228" customFormat="1" ht="14.4" customHeight="1">
      <c r="A38" s="222" t="s">
        <v>737</v>
      </c>
      <c r="B38" s="600">
        <v>9206</v>
      </c>
      <c r="C38" s="600">
        <v>8208</v>
      </c>
      <c r="D38" s="600">
        <v>7042</v>
      </c>
      <c r="E38" s="600">
        <v>5617</v>
      </c>
      <c r="F38" s="226">
        <v>6813</v>
      </c>
      <c r="G38" s="225"/>
      <c r="H38" s="508"/>
      <c r="I38" s="226"/>
      <c r="J38" s="226"/>
      <c r="K38" s="226"/>
      <c r="L38" s="226"/>
      <c r="M38" s="226"/>
    </row>
    <row r="39" spans="1:13" s="228" customFormat="1" ht="14.4" customHeight="1">
      <c r="A39" s="597" t="s">
        <v>847</v>
      </c>
      <c r="B39" s="600"/>
      <c r="C39" s="600"/>
      <c r="D39" s="600"/>
      <c r="E39" s="600"/>
      <c r="F39" s="226"/>
      <c r="G39" s="225"/>
      <c r="H39" s="508"/>
      <c r="I39" s="226"/>
      <c r="J39" s="226"/>
      <c r="K39" s="226"/>
      <c r="L39" s="226"/>
      <c r="M39" s="226"/>
    </row>
    <row r="40" spans="1:13" ht="14.4" customHeight="1">
      <c r="A40" s="222" t="s">
        <v>738</v>
      </c>
      <c r="B40" s="600">
        <v>15948</v>
      </c>
      <c r="C40" s="600">
        <v>13745</v>
      </c>
      <c r="D40" s="600">
        <v>11462</v>
      </c>
      <c r="E40" s="600">
        <v>8823</v>
      </c>
      <c r="F40" s="226">
        <v>9535</v>
      </c>
      <c r="G40" s="233"/>
      <c r="H40" s="508"/>
      <c r="I40" s="228"/>
      <c r="J40" s="228"/>
      <c r="K40" s="228"/>
      <c r="L40" s="228"/>
      <c r="M40" s="228"/>
    </row>
    <row r="41" spans="1:13" ht="14.4" customHeight="1">
      <c r="A41" s="597" t="s">
        <v>701</v>
      </c>
      <c r="B41" s="600"/>
      <c r="C41" s="600"/>
      <c r="D41" s="600"/>
      <c r="E41" s="600"/>
      <c r="G41" s="233"/>
      <c r="H41" s="508"/>
      <c r="I41" s="228"/>
      <c r="J41" s="228"/>
      <c r="K41" s="228"/>
      <c r="L41" s="228"/>
      <c r="M41" s="228"/>
    </row>
    <row r="42" spans="1:13" s="228" customFormat="1" ht="14.4" customHeight="1">
      <c r="A42" s="222" t="s">
        <v>861</v>
      </c>
      <c r="B42" s="600">
        <v>9459</v>
      </c>
      <c r="C42" s="600">
        <v>8183</v>
      </c>
      <c r="D42" s="600">
        <v>6867</v>
      </c>
      <c r="E42" s="600">
        <v>5284</v>
      </c>
      <c r="F42" s="226">
        <v>5867</v>
      </c>
      <c r="G42" s="225"/>
      <c r="H42" s="508"/>
      <c r="I42" s="226"/>
      <c r="J42" s="226"/>
      <c r="K42" s="226"/>
      <c r="L42" s="226"/>
      <c r="M42" s="226"/>
    </row>
    <row r="43" spans="1:13" s="228" customFormat="1" ht="14.4" customHeight="1">
      <c r="A43" s="597" t="s">
        <v>862</v>
      </c>
      <c r="B43" s="600"/>
      <c r="C43" s="600"/>
      <c r="D43" s="600"/>
      <c r="E43" s="600"/>
      <c r="F43" s="226"/>
      <c r="G43" s="225"/>
      <c r="H43" s="508"/>
      <c r="I43" s="226"/>
      <c r="J43" s="226"/>
      <c r="K43" s="226"/>
      <c r="L43" s="226"/>
      <c r="M43" s="226"/>
    </row>
    <row r="44" spans="1:13" ht="14.4" customHeight="1">
      <c r="A44" s="512" t="s">
        <v>865</v>
      </c>
      <c r="B44" s="600">
        <v>6489</v>
      </c>
      <c r="C44" s="600">
        <v>5562</v>
      </c>
      <c r="D44" s="600">
        <v>4594</v>
      </c>
      <c r="E44" s="600">
        <v>3539</v>
      </c>
      <c r="F44" s="226">
        <v>3667</v>
      </c>
      <c r="H44" s="508"/>
    </row>
    <row r="45" spans="1:13" ht="14.4" customHeight="1">
      <c r="A45" s="599" t="s">
        <v>863</v>
      </c>
      <c r="B45" s="600"/>
      <c r="C45" s="600"/>
      <c r="D45" s="600"/>
      <c r="E45" s="600"/>
      <c r="H45" s="508"/>
    </row>
    <row r="46" spans="1:13" ht="14.4" customHeight="1">
      <c r="A46" s="512" t="s">
        <v>739</v>
      </c>
      <c r="B46" s="600">
        <v>10201</v>
      </c>
      <c r="C46" s="600">
        <v>8544</v>
      </c>
      <c r="D46" s="600">
        <v>7666</v>
      </c>
      <c r="E46" s="600">
        <v>5313</v>
      </c>
      <c r="F46" s="226">
        <v>5357</v>
      </c>
      <c r="H46" s="508"/>
    </row>
    <row r="47" spans="1:13" ht="14.4" customHeight="1">
      <c r="A47" s="599" t="s">
        <v>858</v>
      </c>
      <c r="B47" s="600"/>
      <c r="C47" s="600"/>
      <c r="D47" s="600"/>
      <c r="E47" s="600"/>
      <c r="F47" s="225"/>
      <c r="H47" s="225"/>
      <c r="I47" s="225"/>
      <c r="J47" s="225"/>
      <c r="K47" s="225"/>
      <c r="L47" s="225"/>
      <c r="M47" s="225"/>
    </row>
    <row r="48" spans="1:13" s="225" customFormat="1" ht="14.4" customHeight="1">
      <c r="A48" s="223"/>
    </row>
    <row r="49" spans="1:13" s="225" customFormat="1" ht="14.4" customHeight="1">
      <c r="A49" s="504"/>
      <c r="B49" s="484"/>
      <c r="C49" s="484"/>
      <c r="D49" s="484"/>
      <c r="E49" s="484"/>
      <c r="F49" s="484"/>
    </row>
    <row r="50" spans="1:13" s="225" customFormat="1" ht="14.4" customHeight="1">
      <c r="A50" s="221"/>
      <c r="B50" s="503"/>
      <c r="C50" s="503"/>
      <c r="D50" s="503"/>
      <c r="E50" s="503"/>
      <c r="F50" s="503"/>
    </row>
    <row r="51" spans="1:13" s="225" customFormat="1" ht="14.4" customHeight="1">
      <c r="A51" s="502"/>
      <c r="B51" s="502"/>
      <c r="C51" s="502"/>
      <c r="D51" s="502"/>
      <c r="E51" s="502"/>
      <c r="F51" s="502"/>
    </row>
    <row r="52" spans="1:13" s="225" customFormat="1" ht="14.4" customHeight="1">
      <c r="A52" s="501"/>
      <c r="B52" s="509"/>
      <c r="C52" s="509"/>
      <c r="D52" s="509"/>
      <c r="E52" s="509"/>
      <c r="F52" s="509"/>
    </row>
    <row r="53" spans="1:13" s="225" customFormat="1" ht="14.4" customHeight="1">
      <c r="A53" s="220"/>
      <c r="B53" s="233"/>
      <c r="C53" s="233"/>
      <c r="D53" s="233"/>
      <c r="E53" s="233"/>
      <c r="F53" s="233"/>
      <c r="G53" s="233"/>
      <c r="H53" s="233"/>
      <c r="I53" s="233"/>
      <c r="J53" s="233"/>
      <c r="K53" s="233"/>
      <c r="L53" s="233"/>
      <c r="M53" s="233"/>
    </row>
    <row r="54" spans="1:13" s="233" customFormat="1" ht="14.4" customHeight="1">
      <c r="A54" s="21"/>
      <c r="G54" s="225"/>
      <c r="H54" s="225"/>
      <c r="I54" s="225"/>
      <c r="J54" s="225"/>
      <c r="K54" s="225"/>
      <c r="L54" s="225"/>
      <c r="M54" s="225"/>
    </row>
    <row r="55" spans="1:13" s="225" customFormat="1" ht="14.4" customHeight="1">
      <c r="A55" s="222"/>
      <c r="B55" s="40"/>
      <c r="C55" s="40"/>
      <c r="D55" s="40"/>
      <c r="E55" s="40"/>
      <c r="F55" s="40"/>
      <c r="G55" s="233"/>
      <c r="H55" s="233"/>
      <c r="I55" s="233"/>
      <c r="J55" s="233"/>
      <c r="K55" s="233"/>
      <c r="L55" s="233"/>
      <c r="M55" s="233"/>
    </row>
    <row r="56" spans="1:13" s="233" customFormat="1" ht="14.4" customHeight="1">
      <c r="A56" s="222"/>
      <c r="B56" s="40"/>
      <c r="C56" s="40"/>
      <c r="D56" s="40"/>
      <c r="E56" s="40"/>
      <c r="F56" s="40"/>
      <c r="G56" s="225"/>
      <c r="H56" s="225"/>
      <c r="I56" s="225"/>
      <c r="J56" s="225"/>
      <c r="K56" s="225"/>
      <c r="L56" s="225"/>
      <c r="M56" s="225"/>
    </row>
    <row r="57" spans="1:13" s="225" customFormat="1" ht="14.4" customHeight="1">
      <c r="A57" s="222"/>
      <c r="B57" s="40"/>
      <c r="C57" s="40"/>
      <c r="D57" s="40"/>
      <c r="E57" s="40"/>
      <c r="F57" s="40"/>
    </row>
    <row r="58" spans="1:13" s="225" customFormat="1" ht="14.4" customHeight="1">
      <c r="A58" s="512"/>
      <c r="B58" s="40"/>
      <c r="C58" s="40"/>
      <c r="D58" s="40"/>
      <c r="E58" s="40"/>
      <c r="F58" s="40"/>
    </row>
    <row r="59" spans="1:13" s="225" customFormat="1" ht="14.4" customHeight="1">
      <c r="A59" s="512"/>
      <c r="B59" s="40"/>
      <c r="C59" s="40"/>
      <c r="D59" s="40"/>
      <c r="E59" s="40"/>
      <c r="F59" s="40"/>
    </row>
    <row r="60" spans="1:13" s="225" customFormat="1" ht="14.4" customHeight="1">
      <c r="A60" s="223"/>
    </row>
    <row r="61" spans="1:13" s="225" customFormat="1" ht="14.4" customHeight="1">
      <c r="A61" s="21"/>
    </row>
    <row r="62" spans="1:13" s="225" customFormat="1" ht="14.4" customHeight="1">
      <c r="A62" s="222"/>
    </row>
    <row r="63" spans="1:13" s="225" customFormat="1" ht="14.4" customHeight="1">
      <c r="A63" s="222"/>
    </row>
    <row r="64" spans="1:13" s="225" customFormat="1" ht="14.4" customHeight="1">
      <c r="A64" s="222"/>
    </row>
    <row r="65" spans="1:13" s="225" customFormat="1" ht="14.4" customHeight="1">
      <c r="A65" s="512"/>
      <c r="G65" s="233"/>
      <c r="H65" s="233"/>
      <c r="I65" s="233"/>
      <c r="J65" s="233"/>
      <c r="K65" s="233"/>
      <c r="L65" s="233"/>
      <c r="M65" s="233"/>
    </row>
    <row r="66" spans="1:13" s="233" customFormat="1" ht="14.4" customHeight="1">
      <c r="A66" s="512"/>
      <c r="B66" s="225"/>
      <c r="C66" s="225"/>
      <c r="D66" s="225"/>
      <c r="E66" s="225"/>
      <c r="F66" s="225"/>
      <c r="G66" s="225"/>
      <c r="H66" s="225"/>
      <c r="I66" s="225"/>
      <c r="J66" s="225"/>
      <c r="K66" s="225"/>
      <c r="L66" s="225"/>
      <c r="M66" s="225"/>
    </row>
    <row r="67" spans="1:13" s="225" customFormat="1" ht="14.4" customHeight="1">
      <c r="A67" s="220"/>
      <c r="B67" s="233"/>
      <c r="C67" s="233"/>
      <c r="D67" s="233"/>
      <c r="E67" s="233"/>
      <c r="F67" s="233"/>
      <c r="G67" s="233"/>
      <c r="H67" s="233"/>
      <c r="I67" s="233"/>
      <c r="J67" s="233"/>
      <c r="K67" s="233"/>
      <c r="L67" s="233"/>
      <c r="M67" s="233"/>
    </row>
    <row r="68" spans="1:13" s="233" customFormat="1" ht="14.4" customHeight="1">
      <c r="A68" s="221"/>
      <c r="B68" s="225"/>
      <c r="C68" s="225"/>
      <c r="D68" s="225"/>
      <c r="E68" s="225"/>
      <c r="F68" s="225"/>
      <c r="G68" s="225"/>
      <c r="H68" s="225"/>
      <c r="I68" s="225"/>
      <c r="J68" s="225"/>
      <c r="K68" s="225"/>
      <c r="L68" s="225"/>
      <c r="M68" s="225"/>
    </row>
    <row r="69" spans="1:13" s="225" customFormat="1" ht="14.4" customHeight="1">
      <c r="A69" s="223"/>
    </row>
    <row r="70" spans="1:13" s="225" customFormat="1" ht="14.4" customHeight="1">
      <c r="A70" s="21"/>
      <c r="B70" s="499"/>
      <c r="C70" s="499"/>
      <c r="D70" s="499"/>
      <c r="E70" s="499"/>
      <c r="F70" s="499"/>
      <c r="H70" s="128"/>
    </row>
    <row r="71" spans="1:13" s="225" customFormat="1" ht="14.4" customHeight="1">
      <c r="A71" s="222"/>
      <c r="B71" s="499"/>
      <c r="C71" s="499"/>
      <c r="D71" s="499"/>
      <c r="E71" s="499"/>
      <c r="F71" s="499"/>
      <c r="H71" s="128"/>
    </row>
    <row r="72" spans="1:13" s="225" customFormat="1" ht="14.4" customHeight="1">
      <c r="A72" s="222"/>
      <c r="B72" s="499"/>
      <c r="C72" s="499"/>
      <c r="D72" s="499"/>
      <c r="E72" s="499"/>
      <c r="F72" s="499"/>
      <c r="H72" s="128"/>
    </row>
    <row r="73" spans="1:13" s="225" customFormat="1" ht="14.4" customHeight="1">
      <c r="A73" s="222"/>
      <c r="B73" s="499"/>
      <c r="C73" s="499"/>
      <c r="D73" s="499"/>
      <c r="E73" s="499"/>
      <c r="F73" s="499"/>
      <c r="H73" s="128"/>
    </row>
    <row r="74" spans="1:13" s="225" customFormat="1" ht="14.4" customHeight="1">
      <c r="A74" s="512"/>
      <c r="B74" s="499"/>
      <c r="C74" s="499"/>
      <c r="D74" s="499"/>
      <c r="E74" s="499"/>
      <c r="F74" s="499"/>
      <c r="H74" s="128"/>
    </row>
    <row r="75" spans="1:13" s="225" customFormat="1" ht="14.4" customHeight="1">
      <c r="A75" s="512"/>
      <c r="B75" s="499"/>
      <c r="C75" s="499"/>
      <c r="D75" s="499"/>
      <c r="E75" s="499"/>
      <c r="F75" s="499"/>
      <c r="H75" s="128"/>
    </row>
    <row r="76" spans="1:13" s="225" customFormat="1" ht="14.4" customHeight="1">
      <c r="A76" s="501"/>
      <c r="B76" s="501"/>
      <c r="C76" s="501"/>
      <c r="D76" s="501"/>
      <c r="E76" s="501"/>
      <c r="F76" s="501"/>
    </row>
    <row r="77" spans="1:13" s="225" customFormat="1" ht="14.4" customHeight="1">
      <c r="A77" s="220"/>
      <c r="B77" s="233"/>
      <c r="C77" s="233"/>
      <c r="D77" s="233"/>
      <c r="E77" s="233"/>
      <c r="F77" s="233"/>
      <c r="G77" s="233"/>
      <c r="H77" s="233"/>
      <c r="I77" s="233"/>
      <c r="J77" s="233"/>
      <c r="K77" s="233"/>
      <c r="L77" s="233"/>
      <c r="M77" s="233"/>
    </row>
    <row r="78" spans="1:13" s="233" customFormat="1" ht="14.4" customHeight="1">
      <c r="A78" s="221"/>
      <c r="G78" s="225"/>
      <c r="H78" s="225"/>
      <c r="I78" s="225"/>
      <c r="J78" s="225"/>
      <c r="K78" s="225"/>
      <c r="L78" s="225"/>
      <c r="M78" s="225"/>
    </row>
    <row r="79" spans="1:13" s="225" customFormat="1" ht="14.4" customHeight="1">
      <c r="A79" s="220"/>
      <c r="B79" s="233"/>
      <c r="C79" s="233"/>
      <c r="D79" s="233"/>
      <c r="E79" s="233"/>
      <c r="F79" s="233"/>
      <c r="G79" s="233"/>
      <c r="H79" s="233"/>
      <c r="I79" s="233"/>
      <c r="J79" s="233"/>
      <c r="K79" s="233"/>
      <c r="L79" s="233"/>
      <c r="M79" s="233"/>
    </row>
    <row r="80" spans="1:13" s="233" customFormat="1" ht="14.4" customHeight="1">
      <c r="A80" s="221"/>
      <c r="B80" s="225"/>
      <c r="C80" s="225"/>
      <c r="D80" s="225"/>
      <c r="E80" s="225"/>
      <c r="F80" s="225"/>
      <c r="G80" s="225"/>
      <c r="H80" s="225"/>
      <c r="I80" s="225"/>
      <c r="J80" s="225"/>
      <c r="K80" s="225"/>
      <c r="L80" s="225"/>
      <c r="M80" s="225"/>
    </row>
    <row r="81" spans="1:13" s="225" customFormat="1" ht="14.4" customHeight="1">
      <c r="A81" s="223"/>
    </row>
    <row r="82" spans="1:13" s="225" customFormat="1" ht="14.4" customHeight="1">
      <c r="A82" s="224"/>
    </row>
    <row r="83" spans="1:13" s="225" customFormat="1" ht="14.4" customHeight="1">
      <c r="A83" s="223"/>
    </row>
    <row r="84" spans="1:13" s="225" customFormat="1" ht="14.4" customHeight="1">
      <c r="A84" s="223"/>
    </row>
    <row r="85" spans="1:13" s="225" customFormat="1" ht="14.4" customHeight="1">
      <c r="A85" s="506"/>
    </row>
    <row r="86" spans="1:13" s="225" customFormat="1" ht="14.4" customHeight="1">
      <c r="A86" s="234"/>
    </row>
    <row r="87" spans="1:13" s="225" customFormat="1" ht="14.4" customHeight="1">
      <c r="A87" s="502"/>
      <c r="B87" s="502"/>
      <c r="C87" s="502"/>
      <c r="D87" s="502"/>
      <c r="E87" s="502"/>
      <c r="F87" s="502"/>
    </row>
    <row r="88" spans="1:13" s="225" customFormat="1" ht="14.4" customHeight="1">
      <c r="A88" s="501"/>
      <c r="B88" s="501"/>
      <c r="C88" s="501"/>
      <c r="D88" s="501"/>
      <c r="E88" s="501"/>
      <c r="F88" s="501"/>
    </row>
    <row r="89" spans="1:13" s="225" customFormat="1" ht="14.4" customHeight="1">
      <c r="A89" s="220"/>
      <c r="B89" s="233"/>
      <c r="C89" s="233"/>
      <c r="D89" s="233"/>
      <c r="E89" s="233"/>
      <c r="F89" s="233"/>
      <c r="G89" s="233"/>
      <c r="H89" s="233"/>
      <c r="I89" s="233"/>
      <c r="J89" s="233"/>
      <c r="K89" s="233"/>
      <c r="L89" s="233"/>
      <c r="M89" s="233"/>
    </row>
    <row r="90" spans="1:13" s="233" customFormat="1" ht="14.4" customHeight="1">
      <c r="A90" s="221"/>
      <c r="G90" s="225"/>
      <c r="H90" s="225"/>
      <c r="I90" s="225"/>
      <c r="J90" s="225"/>
      <c r="K90" s="225"/>
      <c r="L90" s="225"/>
      <c r="M90" s="225"/>
    </row>
    <row r="91" spans="1:13" s="225" customFormat="1" ht="14.4" customHeight="1">
      <c r="A91" s="220"/>
      <c r="B91" s="233"/>
      <c r="C91" s="233"/>
      <c r="D91" s="233"/>
      <c r="E91" s="233"/>
      <c r="F91" s="233"/>
      <c r="G91" s="233"/>
      <c r="H91" s="233"/>
      <c r="I91" s="233"/>
      <c r="J91" s="233"/>
      <c r="K91" s="233"/>
      <c r="L91" s="233"/>
      <c r="M91" s="233"/>
    </row>
    <row r="92" spans="1:13" s="233" customFormat="1" ht="14.4" customHeight="1">
      <c r="A92" s="221"/>
      <c r="B92" s="225"/>
      <c r="C92" s="225"/>
      <c r="D92" s="225"/>
      <c r="E92" s="225"/>
      <c r="F92" s="225"/>
      <c r="G92" s="225"/>
      <c r="H92" s="225"/>
      <c r="I92" s="225"/>
      <c r="J92" s="225"/>
      <c r="K92" s="225"/>
      <c r="L92" s="225"/>
      <c r="M92" s="225"/>
    </row>
    <row r="93" spans="1:13" s="225" customFormat="1" ht="14.4" customHeight="1">
      <c r="A93" s="223"/>
    </row>
    <row r="94" spans="1:13" s="225" customFormat="1" ht="14.4" customHeight="1">
      <c r="A94" s="224"/>
    </row>
    <row r="95" spans="1:13" s="225" customFormat="1" ht="14.4" customHeight="1">
      <c r="A95" s="223"/>
    </row>
    <row r="96" spans="1:13" s="225" customFormat="1" ht="14.4" customHeight="1">
      <c r="A96" s="223"/>
    </row>
    <row r="97" spans="1:13" s="225" customFormat="1" ht="14.4" customHeight="1">
      <c r="A97" s="506"/>
    </row>
    <row r="98" spans="1:13" s="225" customFormat="1" ht="14.4" customHeight="1">
      <c r="A98" s="234"/>
    </row>
    <row r="99" spans="1:13" s="225" customFormat="1" ht="14.4" customHeight="1">
      <c r="A99" s="502"/>
      <c r="B99" s="502"/>
      <c r="C99" s="502"/>
      <c r="D99" s="502"/>
      <c r="E99" s="502"/>
      <c r="F99" s="502"/>
    </row>
    <row r="100" spans="1:13" s="225" customFormat="1" ht="14.4" customHeight="1">
      <c r="A100" s="501"/>
      <c r="B100" s="501"/>
      <c r="C100" s="501"/>
      <c r="D100" s="501"/>
      <c r="E100" s="501"/>
      <c r="F100" s="501"/>
    </row>
    <row r="101" spans="1:13" s="225" customFormat="1" ht="14.4" customHeight="1">
      <c r="A101" s="220"/>
      <c r="B101" s="233"/>
      <c r="C101" s="233"/>
      <c r="D101" s="233"/>
      <c r="E101" s="233"/>
      <c r="F101" s="233"/>
      <c r="G101" s="233"/>
      <c r="H101" s="233"/>
      <c r="I101" s="233"/>
      <c r="J101" s="233"/>
      <c r="K101" s="233"/>
      <c r="L101" s="233"/>
      <c r="M101" s="233"/>
    </row>
    <row r="102" spans="1:13" s="233" customFormat="1" ht="14.4" customHeight="1">
      <c r="A102" s="221"/>
      <c r="G102" s="225"/>
      <c r="H102" s="225"/>
      <c r="I102" s="225"/>
      <c r="J102" s="225"/>
      <c r="K102" s="225"/>
      <c r="L102" s="225"/>
      <c r="M102" s="225"/>
    </row>
    <row r="103" spans="1:13" s="225" customFormat="1" ht="14.4" customHeight="1">
      <c r="A103" s="220"/>
      <c r="B103" s="233"/>
      <c r="C103" s="233"/>
      <c r="D103" s="233"/>
      <c r="E103" s="233"/>
      <c r="F103" s="233"/>
      <c r="G103" s="233"/>
      <c r="H103" s="233"/>
      <c r="I103" s="233"/>
      <c r="J103" s="233"/>
      <c r="K103" s="233"/>
      <c r="L103" s="233"/>
      <c r="M103" s="233"/>
    </row>
    <row r="104" spans="1:13" s="233" customFormat="1" ht="14.4" customHeight="1">
      <c r="A104" s="221"/>
      <c r="B104" s="225"/>
      <c r="C104" s="225"/>
      <c r="D104" s="225"/>
      <c r="E104" s="225"/>
      <c r="F104" s="225"/>
      <c r="G104" s="225"/>
      <c r="H104" s="225"/>
      <c r="I104" s="225"/>
      <c r="J104" s="225"/>
      <c r="K104" s="225"/>
      <c r="L104" s="225"/>
      <c r="M104" s="225"/>
    </row>
    <row r="105" spans="1:13" s="225" customFormat="1" ht="14.4" customHeight="1">
      <c r="A105" s="223"/>
    </row>
    <row r="106" spans="1:13" s="225" customFormat="1" ht="14.4" customHeight="1">
      <c r="A106" s="224"/>
    </row>
    <row r="107" spans="1:13" s="225" customFormat="1" ht="14.4" customHeight="1">
      <c r="A107" s="223"/>
    </row>
    <row r="108" spans="1:13" s="225" customFormat="1" ht="14.4" customHeight="1">
      <c r="A108" s="223"/>
    </row>
    <row r="109" spans="1:13" s="225" customFormat="1" ht="14.4" customHeight="1">
      <c r="A109" s="506"/>
    </row>
    <row r="110" spans="1:13" s="225" customFormat="1" ht="14.4" customHeight="1">
      <c r="A110" s="234"/>
    </row>
    <row r="111" spans="1:13" s="225" customFormat="1" ht="14.4" customHeight="1">
      <c r="A111" s="502"/>
      <c r="B111" s="502"/>
      <c r="C111" s="502"/>
      <c r="D111" s="502"/>
      <c r="E111" s="502"/>
      <c r="F111" s="502"/>
    </row>
    <row r="112" spans="1:13" s="225" customFormat="1" ht="14.4" customHeight="1">
      <c r="A112" s="501"/>
      <c r="B112" s="501"/>
      <c r="C112" s="501"/>
      <c r="D112" s="501"/>
      <c r="E112" s="501"/>
      <c r="F112" s="501"/>
    </row>
    <row r="113" spans="1:13" s="225" customFormat="1" ht="14.4" customHeight="1">
      <c r="A113" s="220"/>
      <c r="B113" s="233"/>
      <c r="C113" s="233"/>
      <c r="D113" s="233"/>
      <c r="E113" s="233"/>
      <c r="F113" s="233"/>
      <c r="G113" s="233"/>
      <c r="H113" s="233"/>
      <c r="I113" s="233"/>
      <c r="J113" s="233"/>
      <c r="K113" s="233"/>
      <c r="L113" s="233"/>
      <c r="M113" s="233"/>
    </row>
    <row r="114" spans="1:13" s="233" customFormat="1" ht="14.4" customHeight="1">
      <c r="A114" s="221"/>
      <c r="G114" s="225"/>
      <c r="H114" s="225"/>
      <c r="I114" s="225"/>
      <c r="J114" s="225"/>
      <c r="K114" s="225"/>
      <c r="L114" s="225"/>
      <c r="M114" s="225"/>
    </row>
    <row r="115" spans="1:13" s="225" customFormat="1" ht="14.4" customHeight="1">
      <c r="A115" s="220"/>
      <c r="B115" s="233"/>
      <c r="C115" s="233"/>
      <c r="D115" s="233"/>
      <c r="E115" s="233"/>
      <c r="F115" s="233"/>
      <c r="G115" s="233"/>
      <c r="H115" s="233"/>
      <c r="I115" s="233"/>
      <c r="J115" s="233"/>
      <c r="K115" s="233"/>
      <c r="L115" s="233"/>
      <c r="M115" s="233"/>
    </row>
    <row r="116" spans="1:13" s="233" customFormat="1" ht="14.4" customHeight="1">
      <c r="A116" s="221"/>
      <c r="B116" s="225"/>
      <c r="C116" s="225"/>
      <c r="D116" s="225"/>
      <c r="E116" s="225"/>
      <c r="F116" s="225"/>
      <c r="G116" s="225"/>
      <c r="H116" s="225"/>
      <c r="I116" s="225"/>
      <c r="J116" s="225"/>
      <c r="K116" s="225"/>
      <c r="L116" s="225"/>
      <c r="M116" s="225"/>
    </row>
    <row r="117" spans="1:13" s="225" customFormat="1" ht="14.4" customHeight="1">
      <c r="A117" s="223"/>
    </row>
    <row r="118" spans="1:13" s="225" customFormat="1" ht="14.4" customHeight="1">
      <c r="A118" s="224"/>
    </row>
    <row r="119" spans="1:13" s="225" customFormat="1" ht="14.4" customHeight="1">
      <c r="A119" s="223"/>
    </row>
    <row r="120" spans="1:13" s="225" customFormat="1" ht="14.4" customHeight="1">
      <c r="A120" s="223"/>
    </row>
    <row r="121" spans="1:13" s="225" customFormat="1" ht="14.4" customHeight="1">
      <c r="A121" s="506"/>
    </row>
    <row r="122" spans="1:13" s="225" customFormat="1" ht="14.4" customHeight="1">
      <c r="A122" s="234"/>
    </row>
    <row r="123" spans="1:13" s="225" customFormat="1" ht="14.4" customHeight="1">
      <c r="A123" s="502"/>
      <c r="B123" s="502"/>
      <c r="C123" s="502"/>
      <c r="D123" s="502"/>
      <c r="E123" s="502"/>
      <c r="F123" s="502"/>
    </row>
    <row r="124" spans="1:13" s="225" customFormat="1" ht="14.4" customHeight="1">
      <c r="A124" s="501"/>
      <c r="B124" s="501"/>
      <c r="C124" s="501"/>
      <c r="D124" s="501"/>
      <c r="E124" s="501"/>
      <c r="F124" s="501"/>
    </row>
    <row r="125" spans="1:13" s="225" customFormat="1" ht="14.4" customHeight="1">
      <c r="A125" s="220"/>
      <c r="B125" s="233"/>
      <c r="C125" s="233"/>
      <c r="D125" s="233"/>
      <c r="E125" s="233"/>
      <c r="F125" s="233"/>
      <c r="G125" s="233"/>
      <c r="H125" s="233"/>
      <c r="I125" s="233"/>
      <c r="J125" s="233"/>
      <c r="K125" s="233"/>
      <c r="L125" s="233"/>
      <c r="M125" s="233"/>
    </row>
    <row r="126" spans="1:13" s="233" customFormat="1" ht="14.4" customHeight="1">
      <c r="A126" s="221"/>
      <c r="G126" s="225"/>
      <c r="H126" s="225"/>
      <c r="I126" s="225"/>
      <c r="J126" s="225"/>
      <c r="K126" s="225"/>
      <c r="L126" s="225"/>
      <c r="M126" s="225"/>
    </row>
    <row r="127" spans="1:13" s="225" customFormat="1" ht="14.4" customHeight="1">
      <c r="A127" s="220"/>
      <c r="B127" s="233"/>
      <c r="C127" s="233"/>
      <c r="D127" s="233"/>
      <c r="E127" s="233"/>
      <c r="F127" s="233"/>
      <c r="G127" s="233"/>
      <c r="H127" s="233"/>
      <c r="I127" s="233"/>
      <c r="J127" s="233"/>
      <c r="K127" s="233"/>
      <c r="L127" s="233"/>
      <c r="M127" s="233"/>
    </row>
    <row r="128" spans="1:13" s="233" customFormat="1" ht="14.4" customHeight="1">
      <c r="A128" s="221"/>
      <c r="B128" s="225"/>
      <c r="C128" s="225"/>
      <c r="D128" s="225"/>
      <c r="E128" s="225"/>
      <c r="F128" s="225"/>
      <c r="G128" s="225"/>
      <c r="H128" s="225"/>
      <c r="I128" s="225"/>
      <c r="J128" s="225"/>
      <c r="K128" s="225"/>
      <c r="L128" s="225"/>
      <c r="M128" s="225"/>
    </row>
    <row r="129" spans="1:13" s="225" customFormat="1" ht="14.4" customHeight="1">
      <c r="A129" s="223"/>
    </row>
    <row r="130" spans="1:13" s="225" customFormat="1" ht="14.4" customHeight="1">
      <c r="A130" s="224"/>
    </row>
    <row r="131" spans="1:13" s="225" customFormat="1" ht="14.4" customHeight="1">
      <c r="A131" s="223"/>
    </row>
    <row r="132" spans="1:13" s="225" customFormat="1" ht="14.4" customHeight="1">
      <c r="A132" s="223"/>
    </row>
    <row r="133" spans="1:13" s="225" customFormat="1" ht="14.4" customHeight="1">
      <c r="A133" s="506"/>
    </row>
    <row r="134" spans="1:13" s="225" customFormat="1" ht="14.4" customHeight="1">
      <c r="A134" s="234"/>
    </row>
    <row r="135" spans="1:13" s="225" customFormat="1" ht="14.4" customHeight="1">
      <c r="A135" s="502"/>
      <c r="B135" s="502"/>
      <c r="C135" s="502"/>
      <c r="D135" s="502"/>
      <c r="E135" s="502"/>
      <c r="F135" s="502"/>
    </row>
    <row r="136" spans="1:13" s="225" customFormat="1" ht="14.4" customHeight="1">
      <c r="A136" s="501"/>
      <c r="B136" s="501"/>
      <c r="C136" s="501"/>
      <c r="D136" s="501"/>
      <c r="E136" s="501"/>
      <c r="F136" s="501"/>
    </row>
    <row r="137" spans="1:13" s="225" customFormat="1" ht="14.4" customHeight="1">
      <c r="A137" s="220"/>
      <c r="B137" s="233"/>
      <c r="C137" s="233"/>
      <c r="D137" s="233"/>
      <c r="E137" s="233"/>
      <c r="F137" s="233"/>
      <c r="G137" s="233"/>
      <c r="H137" s="233"/>
      <c r="I137" s="233"/>
      <c r="J137" s="233"/>
      <c r="K137" s="233"/>
      <c r="L137" s="233"/>
      <c r="M137" s="233"/>
    </row>
    <row r="138" spans="1:13" s="233" customFormat="1" ht="14.4" customHeight="1">
      <c r="A138" s="221"/>
      <c r="G138" s="225"/>
      <c r="H138" s="225"/>
      <c r="I138" s="225"/>
      <c r="J138" s="225"/>
      <c r="K138" s="225"/>
      <c r="L138" s="225"/>
      <c r="M138" s="225"/>
    </row>
    <row r="139" spans="1:13" s="225" customFormat="1" ht="14.4" customHeight="1">
      <c r="A139" s="220"/>
      <c r="B139" s="233"/>
      <c r="C139" s="233"/>
      <c r="D139" s="233"/>
      <c r="E139" s="233"/>
      <c r="F139" s="233"/>
      <c r="G139" s="233"/>
      <c r="H139" s="233"/>
      <c r="I139" s="233"/>
      <c r="J139" s="233"/>
      <c r="K139" s="233"/>
      <c r="L139" s="233"/>
      <c r="M139" s="233"/>
    </row>
    <row r="140" spans="1:13" s="233" customFormat="1" ht="14.4" customHeight="1">
      <c r="A140" s="221"/>
      <c r="B140" s="225"/>
      <c r="C140" s="225"/>
      <c r="D140" s="225"/>
      <c r="E140" s="225"/>
      <c r="F140" s="225"/>
      <c r="G140" s="225"/>
      <c r="H140" s="225"/>
      <c r="I140" s="225"/>
      <c r="J140" s="225"/>
      <c r="K140" s="225"/>
      <c r="L140" s="225"/>
      <c r="M140" s="225"/>
    </row>
    <row r="141" spans="1:13" s="225" customFormat="1" ht="14.4" customHeight="1">
      <c r="A141" s="223"/>
    </row>
    <row r="142" spans="1:13" s="225" customFormat="1" ht="14.4" customHeight="1">
      <c r="A142" s="224"/>
    </row>
    <row r="143" spans="1:13" s="225" customFormat="1" ht="14.4" customHeight="1">
      <c r="A143" s="223"/>
    </row>
    <row r="144" spans="1:13" s="225" customFormat="1" ht="14.4" customHeight="1">
      <c r="A144" s="223"/>
    </row>
    <row r="145" spans="1:13" s="225" customFormat="1" ht="14.4" customHeight="1">
      <c r="A145" s="506"/>
    </row>
    <row r="146" spans="1:13" s="225" customFormat="1" ht="14.4" customHeight="1">
      <c r="A146" s="234"/>
    </row>
    <row r="147" spans="1:13" s="225" customFormat="1" ht="14.4" customHeight="1">
      <c r="A147" s="502"/>
      <c r="B147" s="502"/>
      <c r="C147" s="502"/>
      <c r="D147" s="502"/>
      <c r="E147" s="502"/>
      <c r="F147" s="502"/>
    </row>
    <row r="148" spans="1:13" s="225" customFormat="1" ht="14.4" customHeight="1">
      <c r="A148" s="501"/>
      <c r="B148" s="501"/>
      <c r="C148" s="501"/>
      <c r="D148" s="501"/>
      <c r="E148" s="501"/>
      <c r="F148" s="501"/>
    </row>
    <row r="149" spans="1:13" s="225" customFormat="1" ht="14.4" customHeight="1">
      <c r="A149" s="220"/>
      <c r="B149" s="233"/>
      <c r="C149" s="233"/>
      <c r="D149" s="233"/>
      <c r="E149" s="233"/>
      <c r="F149" s="233"/>
      <c r="G149" s="233"/>
      <c r="H149" s="233"/>
      <c r="I149" s="233"/>
      <c r="J149" s="233"/>
      <c r="K149" s="233"/>
      <c r="L149" s="233"/>
      <c r="M149" s="233"/>
    </row>
    <row r="150" spans="1:13" s="233" customFormat="1" ht="14.4" customHeight="1">
      <c r="A150" s="221"/>
      <c r="G150" s="225"/>
      <c r="H150" s="225"/>
      <c r="I150" s="225"/>
      <c r="J150" s="225"/>
      <c r="K150" s="225"/>
      <c r="L150" s="225"/>
      <c r="M150" s="225"/>
    </row>
    <row r="151" spans="1:13" s="225" customFormat="1" ht="14.4" customHeight="1">
      <c r="A151" s="220"/>
      <c r="B151" s="233"/>
      <c r="C151" s="233"/>
      <c r="D151" s="233"/>
      <c r="E151" s="233"/>
      <c r="F151" s="233"/>
      <c r="G151" s="233"/>
      <c r="H151" s="233"/>
      <c r="I151" s="233"/>
      <c r="J151" s="233"/>
      <c r="K151" s="233"/>
      <c r="L151" s="233"/>
      <c r="M151" s="233"/>
    </row>
    <row r="152" spans="1:13" s="233" customFormat="1" ht="14.4" customHeight="1">
      <c r="A152" s="221"/>
      <c r="B152" s="225"/>
      <c r="C152" s="225"/>
      <c r="D152" s="225"/>
      <c r="E152" s="225"/>
      <c r="F152" s="225"/>
      <c r="G152" s="225"/>
      <c r="H152" s="225"/>
      <c r="I152" s="225"/>
      <c r="J152" s="225"/>
      <c r="K152" s="225"/>
      <c r="L152" s="225"/>
      <c r="M152" s="225"/>
    </row>
    <row r="153" spans="1:13" s="225" customFormat="1" ht="14.4" customHeight="1">
      <c r="A153" s="223"/>
    </row>
    <row r="154" spans="1:13" s="225" customFormat="1" ht="14.4" customHeight="1">
      <c r="A154" s="224"/>
    </row>
    <row r="155" spans="1:13" s="225" customFormat="1" ht="14.4" customHeight="1">
      <c r="A155" s="223"/>
    </row>
    <row r="156" spans="1:13" s="225" customFormat="1" ht="14.4" customHeight="1">
      <c r="A156" s="223"/>
    </row>
    <row r="157" spans="1:13" s="225" customFormat="1" ht="14.4" customHeight="1">
      <c r="A157" s="506"/>
    </row>
    <row r="158" spans="1:13" s="225" customFormat="1" ht="14.4" customHeight="1">
      <c r="A158" s="234"/>
    </row>
    <row r="159" spans="1:13" s="225" customFormat="1" ht="14.4" customHeight="1">
      <c r="A159" s="502"/>
      <c r="B159" s="502"/>
      <c r="C159" s="502"/>
      <c r="D159" s="502"/>
      <c r="E159" s="502"/>
      <c r="F159" s="502"/>
    </row>
    <row r="160" spans="1:13" s="225" customFormat="1" ht="14.4" customHeight="1">
      <c r="A160" s="501"/>
      <c r="B160" s="501"/>
      <c r="C160" s="501"/>
      <c r="D160" s="501"/>
      <c r="E160" s="501"/>
      <c r="F160" s="501"/>
    </row>
    <row r="161" spans="1:13" s="225" customFormat="1" ht="14.4" customHeight="1">
      <c r="A161" s="220"/>
      <c r="B161" s="233"/>
      <c r="C161" s="233"/>
      <c r="D161" s="233"/>
      <c r="E161" s="233"/>
      <c r="F161" s="233"/>
      <c r="G161" s="233"/>
      <c r="H161" s="233"/>
      <c r="I161" s="233"/>
      <c r="J161" s="233"/>
      <c r="K161" s="233"/>
      <c r="L161" s="233"/>
      <c r="M161" s="233"/>
    </row>
    <row r="162" spans="1:13" s="233" customFormat="1" ht="14.4" customHeight="1">
      <c r="A162" s="221"/>
      <c r="G162" s="225"/>
      <c r="H162" s="225"/>
      <c r="I162" s="225"/>
      <c r="J162" s="225"/>
      <c r="K162" s="225"/>
      <c r="L162" s="225"/>
      <c r="M162" s="225"/>
    </row>
    <row r="163" spans="1:13" s="225" customFormat="1" ht="14.4" customHeight="1">
      <c r="A163" s="220"/>
      <c r="B163" s="233"/>
      <c r="C163" s="233"/>
      <c r="D163" s="233"/>
      <c r="E163" s="233"/>
      <c r="F163" s="233"/>
      <c r="G163" s="233"/>
      <c r="H163" s="233"/>
      <c r="I163" s="233"/>
      <c r="J163" s="233"/>
      <c r="K163" s="233"/>
      <c r="L163" s="233"/>
      <c r="M163" s="233"/>
    </row>
    <row r="164" spans="1:13" s="233" customFormat="1" ht="14.4" customHeight="1">
      <c r="A164" s="221"/>
      <c r="B164" s="225"/>
      <c r="C164" s="225"/>
      <c r="D164" s="225"/>
      <c r="E164" s="225"/>
      <c r="F164" s="225"/>
      <c r="G164" s="225"/>
      <c r="H164" s="225"/>
      <c r="I164" s="225"/>
      <c r="J164" s="225"/>
      <c r="K164" s="225"/>
      <c r="L164" s="225"/>
      <c r="M164" s="225"/>
    </row>
    <row r="165" spans="1:13" s="225" customFormat="1" ht="14.4" customHeight="1">
      <c r="A165" s="223"/>
    </row>
    <row r="166" spans="1:13" s="225" customFormat="1" ht="14.4" customHeight="1">
      <c r="A166" s="224"/>
    </row>
    <row r="167" spans="1:13" s="225" customFormat="1" ht="14.4" customHeight="1">
      <c r="A167" s="223"/>
    </row>
    <row r="168" spans="1:13" s="225" customFormat="1" ht="14.4" customHeight="1">
      <c r="A168" s="223"/>
    </row>
    <row r="169" spans="1:13" s="225" customFormat="1" ht="14.4" customHeight="1">
      <c r="A169" s="506"/>
    </row>
    <row r="170" spans="1:13" s="225" customFormat="1" ht="14.4" customHeight="1">
      <c r="A170" s="234"/>
    </row>
    <row r="171" spans="1:13" s="225" customFormat="1" ht="14.4" customHeight="1"/>
    <row r="172" spans="1:13" s="225" customFormat="1" ht="14.4" customHeight="1"/>
    <row r="173" spans="1:13" s="225" customFormat="1" ht="14.4" customHeight="1"/>
    <row r="174" spans="1:13" s="225" customFormat="1" ht="14.4" customHeight="1"/>
    <row r="175" spans="1:13" s="225" customFormat="1" ht="14.4" customHeight="1"/>
    <row r="176" spans="1:13" s="225" customFormat="1" ht="14.4" customHeight="1">
      <c r="A176" s="226"/>
      <c r="B176" s="226"/>
      <c r="C176" s="226"/>
      <c r="D176" s="226"/>
      <c r="E176" s="226"/>
      <c r="F176" s="226"/>
      <c r="H176" s="226"/>
      <c r="I176" s="226"/>
      <c r="J176" s="226"/>
      <c r="K176" s="226"/>
      <c r="L176" s="226"/>
      <c r="M176" s="226"/>
    </row>
    <row r="177" ht="14.4" customHeight="1"/>
    <row r="178" ht="14.4" customHeight="1"/>
    <row r="179" ht="14.4" customHeight="1"/>
  </sheetData>
  <mergeCells count="2">
    <mergeCell ref="A1:G1"/>
    <mergeCell ref="A2:G2"/>
  </mergeCells>
  <hyperlinks>
    <hyperlink ref="G3" location="'Spis treści'!A1" display="Powrót do spisu treści" xr:uid="{F50582B8-CB22-460D-AC65-E4F080A35476}"/>
    <hyperlink ref="G4" location="'Spis treści'!A1" display="Return to list of tables" xr:uid="{B695CF5D-AD3C-44B3-A425-B626FB2E1C3C}"/>
  </hyperlinks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AE179"/>
  <sheetViews>
    <sheetView topLeftCell="A37" zoomScaleNormal="100" workbookViewId="0">
      <selection activeCell="G4" sqref="G4"/>
    </sheetView>
  </sheetViews>
  <sheetFormatPr defaultColWidth="8.88671875" defaultRowHeight="10.199999999999999"/>
  <cols>
    <col min="1" max="1" width="30.88671875" style="226" customWidth="1"/>
    <col min="2" max="6" width="14.5546875" style="226" customWidth="1"/>
    <col min="7" max="7" width="14.109375" style="225" customWidth="1"/>
    <col min="8" max="15" width="14.109375" style="226" customWidth="1"/>
    <col min="16" max="16" width="14.109375" style="225" customWidth="1"/>
    <col min="17" max="29" width="14.109375" style="226" customWidth="1"/>
    <col min="30" max="30" width="8.88671875" style="225"/>
    <col min="31" max="16384" width="8.88671875" style="226"/>
  </cols>
  <sheetData>
    <row r="1" spans="1:31" s="231" customFormat="1" ht="35.4" customHeight="1">
      <c r="A1" s="761" t="s">
        <v>868</v>
      </c>
      <c r="B1" s="761"/>
      <c r="C1" s="761"/>
      <c r="D1" s="761"/>
      <c r="E1" s="761"/>
      <c r="F1" s="761"/>
      <c r="G1" s="761"/>
      <c r="H1" s="761"/>
      <c r="I1" s="761"/>
      <c r="J1" s="761"/>
      <c r="K1" s="761"/>
      <c r="L1" s="761"/>
      <c r="M1" s="761"/>
      <c r="N1" s="761"/>
      <c r="O1" s="761"/>
      <c r="P1" s="761"/>
      <c r="Q1" s="761"/>
      <c r="R1" s="761"/>
      <c r="S1" s="761"/>
      <c r="T1" s="761"/>
      <c r="U1" s="761"/>
      <c r="V1" s="761"/>
      <c r="W1" s="761"/>
      <c r="X1" s="761"/>
      <c r="Y1" s="761"/>
      <c r="Z1" s="761"/>
      <c r="AA1" s="761"/>
      <c r="AB1" s="761"/>
      <c r="AC1" s="761"/>
      <c r="AD1" s="229"/>
      <c r="AE1" s="230"/>
    </row>
    <row r="2" spans="1:31" s="231" customFormat="1" ht="20.399999999999999" customHeight="1">
      <c r="A2" s="762" t="s">
        <v>736</v>
      </c>
      <c r="B2" s="762"/>
      <c r="C2" s="762"/>
      <c r="D2" s="762"/>
      <c r="E2" s="762"/>
      <c r="F2" s="762"/>
      <c r="G2" s="762"/>
      <c r="H2" s="762"/>
      <c r="I2" s="762"/>
      <c r="J2" s="762"/>
      <c r="K2" s="762"/>
      <c r="L2" s="762"/>
      <c r="M2" s="762"/>
      <c r="N2" s="762"/>
      <c r="O2" s="762"/>
      <c r="P2" s="762"/>
      <c r="Q2" s="762"/>
      <c r="R2" s="762"/>
      <c r="S2" s="762"/>
      <c r="T2" s="762"/>
      <c r="U2" s="762"/>
      <c r="V2" s="762"/>
      <c r="W2" s="762"/>
      <c r="X2" s="762"/>
      <c r="Y2" s="762"/>
      <c r="Z2" s="762"/>
      <c r="AA2" s="762"/>
      <c r="AB2" s="762"/>
      <c r="AC2" s="762"/>
      <c r="AD2" s="229"/>
      <c r="AE2" s="230"/>
    </row>
    <row r="3" spans="1:31" ht="20.399999999999999" customHeight="1">
      <c r="A3" s="232"/>
      <c r="B3" s="232"/>
      <c r="C3" s="232"/>
      <c r="D3" s="232"/>
      <c r="E3" s="232"/>
      <c r="F3" s="232"/>
      <c r="G3" s="298" t="s">
        <v>280</v>
      </c>
      <c r="H3" s="232"/>
      <c r="I3" s="232"/>
      <c r="J3" s="232"/>
      <c r="K3" s="232"/>
      <c r="L3" s="232"/>
      <c r="M3" s="232"/>
      <c r="N3" s="232"/>
      <c r="O3" s="232"/>
      <c r="P3" s="232"/>
      <c r="Q3" s="232"/>
      <c r="R3" s="232"/>
      <c r="S3" s="232"/>
      <c r="T3" s="232"/>
      <c r="U3" s="232"/>
      <c r="V3" s="232"/>
      <c r="W3" s="232"/>
      <c r="X3" s="232"/>
      <c r="Y3" s="232"/>
      <c r="Z3" s="232"/>
      <c r="AA3" s="232"/>
      <c r="AB3" s="232"/>
      <c r="AC3" s="298" t="s">
        <v>280</v>
      </c>
      <c r="AE3" s="219"/>
    </row>
    <row r="4" spans="1:31" ht="20.399999999999999" customHeight="1">
      <c r="F4" s="18"/>
      <c r="G4" s="626" t="s">
        <v>281</v>
      </c>
      <c r="H4" s="16"/>
      <c r="P4" s="226"/>
      <c r="AC4" s="299" t="s">
        <v>281</v>
      </c>
      <c r="AE4" s="227"/>
    </row>
    <row r="5" spans="1:31" ht="70.2" customHeight="1">
      <c r="A5" s="763" t="s">
        <v>855</v>
      </c>
      <c r="B5" s="511">
        <v>2019</v>
      </c>
      <c r="C5" s="511">
        <v>2020</v>
      </c>
      <c r="D5" s="511">
        <v>2021</v>
      </c>
      <c r="E5" s="511">
        <v>2022</v>
      </c>
      <c r="F5" s="608">
        <v>2023</v>
      </c>
      <c r="P5" s="226"/>
      <c r="AD5" s="226"/>
    </row>
    <row r="6" spans="1:31" ht="43.2" customHeight="1">
      <c r="A6" s="764"/>
      <c r="B6" s="765" t="s">
        <v>866</v>
      </c>
      <c r="C6" s="765"/>
      <c r="D6" s="765"/>
      <c r="E6" s="765"/>
      <c r="F6" s="766"/>
      <c r="P6" s="226"/>
      <c r="AD6" s="226"/>
    </row>
    <row r="7" spans="1:31" s="228" customFormat="1" ht="14.4" customHeight="1">
      <c r="A7" s="21" t="s">
        <v>5</v>
      </c>
      <c r="B7" s="610">
        <v>6.3</v>
      </c>
      <c r="C7" s="610">
        <v>5.7</v>
      </c>
      <c r="D7" s="610">
        <v>5</v>
      </c>
      <c r="E7" s="610">
        <v>4.5999999999999996</v>
      </c>
      <c r="F7" s="507">
        <v>4.5</v>
      </c>
      <c r="G7" s="233"/>
      <c r="H7" s="507"/>
      <c r="J7" s="507"/>
      <c r="K7" s="507"/>
      <c r="L7" s="507"/>
      <c r="M7" s="507"/>
    </row>
    <row r="8" spans="1:31" s="228" customFormat="1" ht="14.4" customHeight="1">
      <c r="A8" s="596" t="s">
        <v>752</v>
      </c>
      <c r="B8" s="611"/>
      <c r="C8" s="611"/>
      <c r="D8" s="611"/>
      <c r="E8" s="611"/>
      <c r="F8" s="507"/>
      <c r="G8" s="233"/>
      <c r="H8" s="507"/>
      <c r="J8" s="507"/>
      <c r="K8" s="507"/>
      <c r="L8" s="507"/>
      <c r="M8" s="507"/>
    </row>
    <row r="9" spans="1:31" s="228" customFormat="1" ht="14.4" customHeight="1">
      <c r="A9" s="25" t="s">
        <v>856</v>
      </c>
      <c r="B9" s="611"/>
      <c r="C9" s="611"/>
      <c r="D9" s="611"/>
      <c r="E9" s="611"/>
      <c r="F9" s="507"/>
      <c r="G9" s="233"/>
      <c r="H9" s="507"/>
      <c r="J9" s="507"/>
      <c r="K9" s="507"/>
      <c r="L9" s="507"/>
      <c r="M9" s="507"/>
    </row>
    <row r="10" spans="1:31" s="228" customFormat="1" ht="14.4" customHeight="1">
      <c r="A10" s="596" t="s">
        <v>857</v>
      </c>
      <c r="B10" s="611"/>
      <c r="C10" s="611"/>
      <c r="D10" s="611"/>
      <c r="E10" s="611"/>
      <c r="F10" s="507"/>
      <c r="G10" s="233"/>
      <c r="H10" s="507"/>
      <c r="J10" s="507"/>
      <c r="K10" s="507"/>
      <c r="L10" s="507"/>
      <c r="M10" s="507"/>
    </row>
    <row r="11" spans="1:31" ht="14.4" customHeight="1">
      <c r="A11" s="222" t="s">
        <v>737</v>
      </c>
      <c r="B11" s="341">
        <v>11</v>
      </c>
      <c r="C11" s="341">
        <v>9.6</v>
      </c>
      <c r="D11" s="341">
        <v>8.1</v>
      </c>
      <c r="E11" s="341">
        <v>7.3</v>
      </c>
      <c r="F11" s="609">
        <v>7.3</v>
      </c>
      <c r="H11" s="507"/>
      <c r="J11" s="507"/>
      <c r="K11" s="507"/>
      <c r="L11" s="507"/>
      <c r="M11" s="507"/>
      <c r="P11" s="226"/>
      <c r="AD11" s="226"/>
    </row>
    <row r="12" spans="1:31" ht="14.4" customHeight="1">
      <c r="A12" s="597" t="s">
        <v>847</v>
      </c>
      <c r="B12" s="341"/>
      <c r="C12" s="341"/>
      <c r="D12" s="341"/>
      <c r="E12" s="341"/>
      <c r="F12" s="609"/>
      <c r="H12" s="507"/>
      <c r="J12" s="507"/>
      <c r="K12" s="507"/>
      <c r="L12" s="507"/>
      <c r="M12" s="507"/>
      <c r="P12" s="226"/>
      <c r="AD12" s="226"/>
    </row>
    <row r="13" spans="1:31" s="228" customFormat="1" ht="14.4" customHeight="1">
      <c r="A13" s="222" t="s">
        <v>738</v>
      </c>
      <c r="B13" s="341">
        <v>5.8</v>
      </c>
      <c r="C13" s="341">
        <v>5.5</v>
      </c>
      <c r="D13" s="341">
        <v>4.8</v>
      </c>
      <c r="E13" s="341">
        <v>4.4000000000000004</v>
      </c>
      <c r="F13" s="609">
        <v>4.2</v>
      </c>
      <c r="G13" s="233"/>
      <c r="H13" s="507"/>
      <c r="I13" s="228" t="s">
        <v>867</v>
      </c>
      <c r="J13" s="507"/>
      <c r="K13" s="507"/>
      <c r="L13" s="507"/>
      <c r="M13" s="507"/>
    </row>
    <row r="14" spans="1:31" s="228" customFormat="1" ht="14.4" customHeight="1">
      <c r="A14" s="597" t="s">
        <v>701</v>
      </c>
      <c r="B14" s="341"/>
      <c r="C14" s="341"/>
      <c r="D14" s="341"/>
      <c r="E14" s="341"/>
      <c r="F14" s="609"/>
      <c r="G14" s="233"/>
      <c r="H14" s="507"/>
      <c r="J14" s="507"/>
      <c r="K14" s="507"/>
      <c r="L14" s="507"/>
      <c r="M14" s="507"/>
    </row>
    <row r="15" spans="1:31" ht="14.4" customHeight="1">
      <c r="A15" s="222" t="s">
        <v>861</v>
      </c>
      <c r="B15" s="341">
        <v>5.2</v>
      </c>
      <c r="C15" s="341">
        <v>4.9000000000000004</v>
      </c>
      <c r="D15" s="341">
        <v>4.2</v>
      </c>
      <c r="E15" s="341">
        <v>3.8</v>
      </c>
      <c r="F15" s="609">
        <v>3.6</v>
      </c>
      <c r="H15" s="507"/>
      <c r="J15" s="507"/>
      <c r="K15" s="507"/>
      <c r="L15" s="507"/>
      <c r="M15" s="507"/>
      <c r="P15" s="226"/>
      <c r="AD15" s="226"/>
    </row>
    <row r="16" spans="1:31" ht="14.4" customHeight="1">
      <c r="A16" s="597" t="s">
        <v>862</v>
      </c>
      <c r="B16" s="341"/>
      <c r="C16" s="341"/>
      <c r="D16" s="341"/>
      <c r="E16" s="341"/>
      <c r="F16" s="609"/>
      <c r="H16" s="507"/>
      <c r="J16" s="507"/>
      <c r="K16" s="507"/>
      <c r="L16" s="507"/>
      <c r="M16" s="507"/>
      <c r="P16" s="226"/>
      <c r="AD16" s="226"/>
    </row>
    <row r="17" spans="1:30" ht="14.4" customHeight="1">
      <c r="A17" s="512" t="s">
        <v>865</v>
      </c>
      <c r="B17" s="341">
        <v>6.9</v>
      </c>
      <c r="C17" s="341">
        <v>6.4</v>
      </c>
      <c r="D17" s="341">
        <v>5.8</v>
      </c>
      <c r="E17" s="341">
        <v>5.4</v>
      </c>
      <c r="F17" s="609">
        <v>5.0999999999999996</v>
      </c>
      <c r="H17" s="507"/>
      <c r="J17" s="507"/>
      <c r="K17" s="507"/>
      <c r="L17" s="507"/>
      <c r="M17" s="507"/>
      <c r="P17" s="226"/>
      <c r="AD17" s="226"/>
    </row>
    <row r="18" spans="1:30" ht="14.4" customHeight="1">
      <c r="A18" s="599" t="s">
        <v>863</v>
      </c>
      <c r="B18" s="341"/>
      <c r="C18" s="341"/>
      <c r="D18" s="341"/>
      <c r="E18" s="341"/>
      <c r="F18" s="609"/>
      <c r="H18" s="507"/>
      <c r="J18" s="507"/>
      <c r="K18" s="507"/>
      <c r="L18" s="507"/>
      <c r="M18" s="507"/>
      <c r="P18" s="226"/>
      <c r="AD18" s="226"/>
    </row>
    <row r="19" spans="1:30" ht="14.4" customHeight="1">
      <c r="A19" s="512" t="s">
        <v>864</v>
      </c>
      <c r="B19" s="341">
        <v>4.3</v>
      </c>
      <c r="C19" s="341">
        <v>3.6</v>
      </c>
      <c r="D19" s="341">
        <v>3.3</v>
      </c>
      <c r="E19" s="341">
        <v>3.1</v>
      </c>
      <c r="F19" s="609">
        <v>3.3</v>
      </c>
      <c r="H19" s="507"/>
      <c r="J19" s="507"/>
      <c r="K19" s="507"/>
      <c r="L19" s="507"/>
      <c r="M19" s="507"/>
      <c r="P19" s="226"/>
      <c r="AD19" s="226"/>
    </row>
    <row r="20" spans="1:30" ht="14.4" customHeight="1">
      <c r="A20" s="599" t="s">
        <v>858</v>
      </c>
      <c r="B20" s="341"/>
      <c r="C20" s="341"/>
      <c r="D20" s="341"/>
      <c r="E20" s="341"/>
      <c r="F20" s="609"/>
      <c r="H20" s="507"/>
      <c r="J20" s="507"/>
      <c r="K20" s="507"/>
      <c r="L20" s="507"/>
      <c r="M20" s="507"/>
      <c r="P20" s="226"/>
      <c r="AD20" s="226"/>
    </row>
    <row r="21" spans="1:30" ht="14.4" customHeight="1">
      <c r="A21" s="598" t="s">
        <v>740</v>
      </c>
      <c r="B21" s="611">
        <v>3.5</v>
      </c>
      <c r="C21" s="611">
        <v>3.2</v>
      </c>
      <c r="D21" s="611">
        <v>2.8</v>
      </c>
      <c r="E21" s="611">
        <v>2.9</v>
      </c>
      <c r="F21" s="507">
        <v>2.7</v>
      </c>
      <c r="H21" s="507"/>
      <c r="J21" s="507"/>
      <c r="K21" s="507"/>
      <c r="L21" s="507"/>
      <c r="M21" s="507"/>
      <c r="P21" s="226"/>
      <c r="AD21" s="226"/>
    </row>
    <row r="22" spans="1:30" ht="14.4" customHeight="1">
      <c r="A22" s="599" t="s">
        <v>859</v>
      </c>
      <c r="B22" s="611"/>
      <c r="C22" s="611"/>
      <c r="D22" s="611"/>
      <c r="E22" s="611"/>
      <c r="F22" s="507"/>
      <c r="H22" s="507"/>
      <c r="J22" s="507"/>
      <c r="K22" s="507"/>
      <c r="L22" s="507"/>
      <c r="M22" s="507"/>
      <c r="P22" s="226"/>
      <c r="AD22" s="226"/>
    </row>
    <row r="23" spans="1:30" ht="14.4" customHeight="1">
      <c r="A23" s="25" t="s">
        <v>856</v>
      </c>
      <c r="B23" s="611"/>
      <c r="C23" s="611"/>
      <c r="D23" s="611"/>
      <c r="E23" s="611"/>
      <c r="F23" s="507"/>
      <c r="H23" s="507"/>
      <c r="J23" s="507"/>
      <c r="K23" s="507"/>
      <c r="L23" s="507"/>
      <c r="M23" s="507"/>
      <c r="P23" s="226"/>
      <c r="AD23" s="226"/>
    </row>
    <row r="24" spans="1:30" ht="14.4" customHeight="1">
      <c r="A24" s="596" t="s">
        <v>857</v>
      </c>
      <c r="B24" s="611"/>
      <c r="C24" s="611"/>
      <c r="D24" s="611"/>
      <c r="E24" s="611"/>
      <c r="F24" s="507"/>
      <c r="H24" s="507"/>
      <c r="J24" s="507"/>
      <c r="K24" s="507"/>
      <c r="L24" s="507"/>
      <c r="M24" s="507"/>
      <c r="P24" s="226"/>
      <c r="AD24" s="226"/>
    </row>
    <row r="25" spans="1:30" ht="14.4" customHeight="1">
      <c r="A25" s="222" t="s">
        <v>737</v>
      </c>
      <c r="B25" s="341">
        <v>6.5</v>
      </c>
      <c r="C25" s="341">
        <v>5.6</v>
      </c>
      <c r="D25" s="341">
        <v>4.5999999999999996</v>
      </c>
      <c r="E25" s="341">
        <v>4.5</v>
      </c>
      <c r="F25" s="609">
        <v>3.9</v>
      </c>
      <c r="H25" s="507"/>
      <c r="J25" s="507"/>
      <c r="K25" s="507"/>
      <c r="L25" s="507"/>
      <c r="M25" s="507"/>
      <c r="P25" s="226"/>
      <c r="AD25" s="226"/>
    </row>
    <row r="26" spans="1:30" ht="14.4" customHeight="1">
      <c r="A26" s="597" t="s">
        <v>847</v>
      </c>
      <c r="B26" s="341"/>
      <c r="C26" s="341"/>
      <c r="D26" s="341"/>
      <c r="E26" s="341"/>
      <c r="F26" s="609"/>
      <c r="H26" s="507"/>
      <c r="J26" s="507"/>
      <c r="K26" s="507"/>
      <c r="L26" s="507"/>
      <c r="M26" s="507"/>
      <c r="P26" s="226"/>
      <c r="AD26" s="226"/>
    </row>
    <row r="27" spans="1:30" ht="14.4" customHeight="1">
      <c r="A27" s="222" t="s">
        <v>738</v>
      </c>
      <c r="B27" s="341">
        <v>3.7</v>
      </c>
      <c r="C27" s="341">
        <v>3.5</v>
      </c>
      <c r="D27" s="341">
        <v>3.2</v>
      </c>
      <c r="E27" s="341">
        <v>3.1</v>
      </c>
      <c r="F27" s="609">
        <v>2.8</v>
      </c>
      <c r="H27" s="507"/>
      <c r="J27" s="507"/>
      <c r="K27" s="507"/>
      <c r="L27" s="507"/>
      <c r="M27" s="507"/>
      <c r="P27" s="226"/>
      <c r="AD27" s="226"/>
    </row>
    <row r="28" spans="1:30" ht="14.4" customHeight="1">
      <c r="A28" s="597" t="s">
        <v>701</v>
      </c>
      <c r="B28" s="341"/>
      <c r="C28" s="341"/>
      <c r="D28" s="341"/>
      <c r="E28" s="341"/>
      <c r="F28" s="609"/>
      <c r="H28" s="507"/>
      <c r="J28" s="507"/>
      <c r="K28" s="507"/>
      <c r="L28" s="507"/>
      <c r="M28" s="507"/>
      <c r="P28" s="226"/>
      <c r="AD28" s="226"/>
    </row>
    <row r="29" spans="1:30" ht="14.4" customHeight="1">
      <c r="A29" s="222" t="s">
        <v>861</v>
      </c>
      <c r="B29" s="341">
        <v>3.1</v>
      </c>
      <c r="C29" s="341">
        <v>3</v>
      </c>
      <c r="D29" s="341">
        <v>2.5</v>
      </c>
      <c r="E29" s="341">
        <v>2.5</v>
      </c>
      <c r="F29" s="609">
        <v>2.2000000000000002</v>
      </c>
      <c r="H29" s="507"/>
      <c r="J29" s="507"/>
      <c r="K29" s="507"/>
      <c r="L29" s="507"/>
      <c r="M29" s="507"/>
      <c r="P29" s="226"/>
      <c r="AD29" s="226"/>
    </row>
    <row r="30" spans="1:30" ht="14.4" customHeight="1">
      <c r="A30" s="597" t="s">
        <v>862</v>
      </c>
      <c r="B30" s="341"/>
      <c r="C30" s="341"/>
      <c r="D30" s="341"/>
      <c r="E30" s="341"/>
      <c r="F30" s="609"/>
      <c r="H30" s="507"/>
      <c r="J30" s="507"/>
      <c r="K30" s="507"/>
      <c r="L30" s="507"/>
      <c r="M30" s="507"/>
      <c r="P30" s="226"/>
      <c r="AD30" s="226"/>
    </row>
    <row r="31" spans="1:30" ht="14.4" customHeight="1">
      <c r="A31" s="512" t="s">
        <v>865</v>
      </c>
      <c r="B31" s="341">
        <v>4.5999999999999996</v>
      </c>
      <c r="C31" s="341">
        <v>4.4000000000000004</v>
      </c>
      <c r="D31" s="341">
        <v>4.0999999999999996</v>
      </c>
      <c r="E31" s="341">
        <v>4.0999999999999996</v>
      </c>
      <c r="F31" s="609">
        <v>3.7</v>
      </c>
      <c r="H31" s="507"/>
      <c r="J31" s="507"/>
      <c r="K31" s="507"/>
      <c r="L31" s="507"/>
      <c r="M31" s="507"/>
      <c r="P31" s="226"/>
      <c r="AD31" s="226"/>
    </row>
    <row r="32" spans="1:30" ht="14.4" customHeight="1">
      <c r="A32" s="599" t="s">
        <v>863</v>
      </c>
      <c r="B32" s="341"/>
      <c r="C32" s="341"/>
      <c r="D32" s="341"/>
      <c r="E32" s="341"/>
      <c r="F32" s="609"/>
      <c r="H32" s="507"/>
      <c r="J32" s="507"/>
      <c r="K32" s="507"/>
      <c r="L32" s="507"/>
      <c r="M32" s="507"/>
      <c r="P32" s="226"/>
      <c r="AD32" s="226"/>
    </row>
    <row r="33" spans="1:30" ht="14.4" customHeight="1">
      <c r="A33" s="512" t="s">
        <v>739</v>
      </c>
      <c r="B33" s="341">
        <v>0.8</v>
      </c>
      <c r="C33" s="341">
        <v>0.7</v>
      </c>
      <c r="D33" s="341">
        <v>0.7</v>
      </c>
      <c r="E33" s="341">
        <v>1.3</v>
      </c>
      <c r="F33" s="609">
        <v>1.5</v>
      </c>
      <c r="H33" s="507"/>
      <c r="J33" s="507"/>
      <c r="K33" s="507"/>
      <c r="L33" s="507"/>
      <c r="M33" s="507"/>
      <c r="P33" s="226"/>
      <c r="AD33" s="226"/>
    </row>
    <row r="34" spans="1:30" ht="14.4" customHeight="1">
      <c r="A34" s="599" t="s">
        <v>858</v>
      </c>
      <c r="B34" s="341"/>
      <c r="C34" s="341"/>
      <c r="D34" s="341"/>
      <c r="E34" s="341"/>
      <c r="F34" s="609"/>
      <c r="H34" s="507"/>
      <c r="J34" s="507"/>
      <c r="K34" s="507"/>
      <c r="L34" s="507"/>
      <c r="M34" s="507"/>
      <c r="P34" s="226"/>
      <c r="AD34" s="226"/>
    </row>
    <row r="35" spans="1:30" s="228" customFormat="1" ht="14.4" customHeight="1">
      <c r="A35" s="220" t="s">
        <v>741</v>
      </c>
      <c r="B35" s="611">
        <v>2.9</v>
      </c>
      <c r="C35" s="611">
        <v>2.5</v>
      </c>
      <c r="D35" s="611">
        <v>2.2000000000000002</v>
      </c>
      <c r="E35" s="611">
        <v>1.7</v>
      </c>
      <c r="F35" s="507">
        <v>1.8</v>
      </c>
      <c r="G35" s="233"/>
      <c r="H35" s="507"/>
      <c r="J35" s="507"/>
      <c r="K35" s="507"/>
      <c r="L35" s="507"/>
      <c r="M35" s="507"/>
    </row>
    <row r="36" spans="1:30" s="228" customFormat="1" ht="14.4" customHeight="1">
      <c r="A36" s="597" t="s">
        <v>860</v>
      </c>
      <c r="B36" s="611"/>
      <c r="C36" s="611"/>
      <c r="D36" s="611"/>
      <c r="E36" s="611"/>
      <c r="F36" s="507"/>
      <c r="G36" s="233"/>
      <c r="H36" s="507"/>
      <c r="J36" s="507"/>
      <c r="K36" s="507"/>
      <c r="L36" s="507"/>
      <c r="M36" s="507"/>
    </row>
    <row r="37" spans="1:30" s="228" customFormat="1" ht="14.4" customHeight="1">
      <c r="A37" s="25" t="s">
        <v>856</v>
      </c>
      <c r="B37" s="611"/>
      <c r="C37" s="611"/>
      <c r="D37" s="611"/>
      <c r="E37" s="611"/>
      <c r="F37" s="507"/>
      <c r="G37" s="233"/>
      <c r="H37" s="507"/>
      <c r="J37" s="507"/>
      <c r="K37" s="507"/>
      <c r="L37" s="507"/>
      <c r="M37" s="507"/>
    </row>
    <row r="38" spans="1:30" s="228" customFormat="1" ht="14.4" customHeight="1">
      <c r="A38" s="596" t="s">
        <v>857</v>
      </c>
      <c r="B38" s="611"/>
      <c r="C38" s="611"/>
      <c r="D38" s="611"/>
      <c r="E38" s="611"/>
      <c r="F38" s="507"/>
      <c r="G38" s="233"/>
      <c r="H38" s="507"/>
      <c r="J38" s="507"/>
      <c r="K38" s="507"/>
      <c r="L38" s="507"/>
      <c r="M38" s="507"/>
    </row>
    <row r="39" spans="1:30" ht="14.4" customHeight="1">
      <c r="A39" s="222" t="s">
        <v>737</v>
      </c>
      <c r="B39" s="341">
        <v>4.5</v>
      </c>
      <c r="C39" s="341">
        <v>4</v>
      </c>
      <c r="D39" s="341">
        <v>3.5</v>
      </c>
      <c r="E39" s="341">
        <v>2.8</v>
      </c>
      <c r="F39" s="609">
        <v>3.5</v>
      </c>
      <c r="H39" s="507"/>
      <c r="J39" s="507"/>
      <c r="K39" s="507"/>
      <c r="L39" s="507"/>
      <c r="M39" s="507"/>
      <c r="P39" s="226"/>
      <c r="AD39" s="226"/>
    </row>
    <row r="40" spans="1:30" ht="14.4" customHeight="1">
      <c r="A40" s="597" t="s">
        <v>847</v>
      </c>
      <c r="B40" s="341"/>
      <c r="C40" s="341"/>
      <c r="D40" s="341"/>
      <c r="E40" s="341"/>
      <c r="F40" s="609"/>
      <c r="H40" s="507"/>
      <c r="J40" s="507"/>
      <c r="K40" s="507"/>
      <c r="L40" s="507"/>
      <c r="M40" s="507"/>
      <c r="P40" s="226"/>
      <c r="AD40" s="226"/>
    </row>
    <row r="41" spans="1:30" s="228" customFormat="1" ht="14.4" customHeight="1">
      <c r="A41" s="222" t="s">
        <v>738</v>
      </c>
      <c r="B41" s="341">
        <v>2.1</v>
      </c>
      <c r="C41" s="341">
        <v>1.9</v>
      </c>
      <c r="D41" s="341">
        <v>1.6</v>
      </c>
      <c r="E41" s="341">
        <v>1.3</v>
      </c>
      <c r="F41" s="609">
        <v>1.4</v>
      </c>
      <c r="G41" s="233"/>
      <c r="H41" s="507"/>
      <c r="J41" s="507"/>
      <c r="K41" s="507"/>
      <c r="L41" s="507"/>
      <c r="M41" s="507"/>
    </row>
    <row r="42" spans="1:30" s="228" customFormat="1" ht="14.4" customHeight="1">
      <c r="A42" s="597" t="s">
        <v>701</v>
      </c>
      <c r="B42" s="341"/>
      <c r="C42" s="341"/>
      <c r="D42" s="341"/>
      <c r="E42" s="341"/>
      <c r="F42" s="609"/>
      <c r="G42" s="233"/>
      <c r="H42" s="507"/>
      <c r="J42" s="507"/>
      <c r="K42" s="507"/>
      <c r="L42" s="507"/>
      <c r="M42" s="507"/>
    </row>
    <row r="43" spans="1:30" ht="14.4" customHeight="1">
      <c r="A43" s="222" t="s">
        <v>861</v>
      </c>
      <c r="B43" s="341">
        <v>2.1</v>
      </c>
      <c r="C43" s="341">
        <v>1.9</v>
      </c>
      <c r="D43" s="341">
        <v>1.6</v>
      </c>
      <c r="E43" s="341">
        <v>1.3</v>
      </c>
      <c r="F43" s="609">
        <v>1.5</v>
      </c>
      <c r="H43" s="507"/>
      <c r="J43" s="507"/>
      <c r="K43" s="507"/>
      <c r="L43" s="507"/>
      <c r="M43" s="507"/>
      <c r="P43" s="226"/>
      <c r="AD43" s="226"/>
    </row>
    <row r="44" spans="1:30" ht="14.4" customHeight="1">
      <c r="A44" s="597" t="s">
        <v>862</v>
      </c>
      <c r="B44" s="341"/>
      <c r="C44" s="341"/>
      <c r="D44" s="341"/>
      <c r="E44" s="341"/>
      <c r="F44" s="609"/>
      <c r="H44" s="507"/>
      <c r="J44" s="507"/>
      <c r="K44" s="507"/>
      <c r="L44" s="507"/>
      <c r="M44" s="507"/>
      <c r="P44" s="226"/>
      <c r="AD44" s="226"/>
    </row>
    <row r="45" spans="1:30" ht="14.4" customHeight="1">
      <c r="A45" s="512" t="s">
        <v>865</v>
      </c>
      <c r="B45" s="341">
        <v>2.2999999999999998</v>
      </c>
      <c r="C45" s="341">
        <v>2</v>
      </c>
      <c r="D45" s="341">
        <v>1.7</v>
      </c>
      <c r="E45" s="341">
        <v>1.3</v>
      </c>
      <c r="F45" s="609">
        <v>1.3</v>
      </c>
      <c r="H45" s="507"/>
      <c r="J45" s="507"/>
      <c r="K45" s="507"/>
      <c r="L45" s="507"/>
      <c r="M45" s="507"/>
      <c r="P45" s="226"/>
      <c r="AD45" s="226"/>
    </row>
    <row r="46" spans="1:30" ht="14.4" customHeight="1">
      <c r="A46" s="599" t="s">
        <v>863</v>
      </c>
      <c r="B46" s="341"/>
      <c r="C46" s="341"/>
      <c r="D46" s="341"/>
      <c r="E46" s="341"/>
      <c r="F46" s="609"/>
      <c r="H46" s="507"/>
      <c r="J46" s="507"/>
      <c r="K46" s="507"/>
      <c r="L46" s="507"/>
      <c r="M46" s="507"/>
      <c r="P46" s="226"/>
      <c r="AD46" s="226"/>
    </row>
    <row r="47" spans="1:30" ht="14.4" customHeight="1">
      <c r="A47" s="512" t="s">
        <v>739</v>
      </c>
      <c r="B47" s="341">
        <v>3.5</v>
      </c>
      <c r="C47" s="341">
        <v>2.9</v>
      </c>
      <c r="D47" s="341">
        <v>2.6</v>
      </c>
      <c r="E47" s="341">
        <v>1.8</v>
      </c>
      <c r="F47" s="609">
        <v>1.8</v>
      </c>
      <c r="H47" s="507"/>
      <c r="J47" s="507"/>
      <c r="K47" s="507"/>
      <c r="L47" s="507"/>
      <c r="M47" s="507"/>
      <c r="P47" s="226"/>
      <c r="AD47" s="226"/>
    </row>
    <row r="48" spans="1:30" s="225" customFormat="1" ht="14.4" customHeight="1">
      <c r="A48" s="599" t="s">
        <v>858</v>
      </c>
      <c r="B48" s="600"/>
      <c r="C48" s="600"/>
      <c r="D48" s="600"/>
      <c r="E48" s="600"/>
    </row>
    <row r="49" spans="1:6" s="225" customFormat="1" ht="14.4" customHeight="1">
      <c r="A49" s="223"/>
    </row>
    <row r="50" spans="1:6" s="225" customFormat="1" ht="14.4" customHeight="1">
      <c r="A50" s="504"/>
    </row>
    <row r="51" spans="1:6" s="225" customFormat="1" ht="14.4" customHeight="1">
      <c r="A51" s="221"/>
    </row>
    <row r="52" spans="1:6" s="225" customFormat="1" ht="14.4" customHeight="1">
      <c r="A52" s="502"/>
      <c r="B52" s="502"/>
      <c r="C52" s="502"/>
      <c r="D52" s="502"/>
      <c r="E52" s="502"/>
      <c r="F52" s="502"/>
    </row>
    <row r="53" spans="1:6" s="225" customFormat="1" ht="14.4" customHeight="1">
      <c r="A53" s="501"/>
      <c r="B53" s="501"/>
      <c r="C53" s="501"/>
      <c r="D53" s="501"/>
      <c r="E53" s="501"/>
      <c r="F53" s="501"/>
    </row>
    <row r="54" spans="1:6" s="233" customFormat="1" ht="14.4" customHeight="1">
      <c r="A54" s="220"/>
    </row>
    <row r="55" spans="1:6" s="225" customFormat="1" ht="14.4" customHeight="1">
      <c r="A55" s="221"/>
      <c r="B55" s="233"/>
      <c r="C55" s="233"/>
      <c r="D55" s="233"/>
      <c r="E55" s="233"/>
      <c r="F55" s="233"/>
    </row>
    <row r="56" spans="1:6" s="233" customFormat="1" ht="14.4" customHeight="1">
      <c r="A56" s="220"/>
    </row>
    <row r="57" spans="1:6" s="225" customFormat="1" ht="14.4" customHeight="1">
      <c r="A57" s="221"/>
    </row>
    <row r="58" spans="1:6" s="225" customFormat="1" ht="14.4" customHeight="1">
      <c r="A58" s="223"/>
    </row>
    <row r="59" spans="1:6" s="225" customFormat="1" ht="14.4" customHeight="1">
      <c r="A59" s="224"/>
    </row>
    <row r="60" spans="1:6" s="225" customFormat="1" ht="14.4" customHeight="1">
      <c r="A60" s="223"/>
    </row>
    <row r="61" spans="1:6" s="225" customFormat="1" ht="14.4" customHeight="1">
      <c r="A61" s="223"/>
    </row>
    <row r="62" spans="1:6" s="225" customFormat="1" ht="14.4" customHeight="1">
      <c r="A62" s="506"/>
    </row>
    <row r="63" spans="1:6" s="225" customFormat="1" ht="14.4" customHeight="1">
      <c r="A63" s="234"/>
    </row>
    <row r="64" spans="1:6" s="225" customFormat="1" ht="14.4" customHeight="1">
      <c r="A64" s="502"/>
      <c r="B64" s="502"/>
      <c r="C64" s="502"/>
      <c r="D64" s="502"/>
      <c r="E64" s="502"/>
      <c r="F64" s="502"/>
    </row>
    <row r="65" spans="1:6" s="225" customFormat="1" ht="14.4" customHeight="1">
      <c r="A65" s="501"/>
      <c r="B65" s="501"/>
      <c r="C65" s="501"/>
      <c r="D65" s="501"/>
      <c r="E65" s="501"/>
      <c r="F65" s="501"/>
    </row>
    <row r="66" spans="1:6" s="233" customFormat="1" ht="14.4" customHeight="1">
      <c r="A66" s="220"/>
    </row>
    <row r="67" spans="1:6" s="225" customFormat="1" ht="14.4" customHeight="1">
      <c r="A67" s="221"/>
      <c r="B67" s="233"/>
      <c r="C67" s="233"/>
      <c r="D67" s="233"/>
      <c r="E67" s="233"/>
      <c r="F67" s="233"/>
    </row>
    <row r="68" spans="1:6" s="233" customFormat="1" ht="14.4" customHeight="1">
      <c r="A68" s="220"/>
    </row>
    <row r="69" spans="1:6" s="225" customFormat="1" ht="14.4" customHeight="1">
      <c r="A69" s="221"/>
    </row>
    <row r="70" spans="1:6" s="225" customFormat="1" ht="14.4" customHeight="1">
      <c r="A70" s="223"/>
    </row>
    <row r="71" spans="1:6" s="225" customFormat="1" ht="14.4" customHeight="1">
      <c r="A71" s="224"/>
    </row>
    <row r="72" spans="1:6" s="225" customFormat="1" ht="14.4" customHeight="1">
      <c r="A72" s="223"/>
    </row>
    <row r="73" spans="1:6" s="225" customFormat="1" ht="14.4" customHeight="1">
      <c r="A73" s="223"/>
    </row>
    <row r="74" spans="1:6" s="225" customFormat="1" ht="14.4" customHeight="1">
      <c r="A74" s="506"/>
    </row>
    <row r="75" spans="1:6" s="225" customFormat="1" ht="14.4" customHeight="1">
      <c r="A75" s="234"/>
    </row>
    <row r="76" spans="1:6" s="225" customFormat="1" ht="14.4" customHeight="1">
      <c r="A76" s="502"/>
      <c r="B76" s="502"/>
      <c r="C76" s="502"/>
      <c r="D76" s="502"/>
      <c r="E76" s="502"/>
      <c r="F76" s="502"/>
    </row>
    <row r="77" spans="1:6" s="225" customFormat="1" ht="14.4" customHeight="1">
      <c r="A77" s="501"/>
      <c r="B77" s="501"/>
      <c r="C77" s="501"/>
      <c r="D77" s="501"/>
      <c r="E77" s="501"/>
      <c r="F77" s="501"/>
    </row>
    <row r="78" spans="1:6" s="233" customFormat="1" ht="14.4" customHeight="1">
      <c r="A78" s="220"/>
    </row>
    <row r="79" spans="1:6" s="225" customFormat="1" ht="14.4" customHeight="1">
      <c r="A79" s="221"/>
      <c r="B79" s="233"/>
      <c r="C79" s="233"/>
      <c r="D79" s="233"/>
      <c r="E79" s="233"/>
      <c r="F79" s="233"/>
    </row>
    <row r="80" spans="1:6" s="233" customFormat="1" ht="14.4" customHeight="1">
      <c r="A80" s="220"/>
    </row>
    <row r="81" spans="1:6" s="225" customFormat="1" ht="14.4" customHeight="1">
      <c r="A81" s="221"/>
    </row>
    <row r="82" spans="1:6" s="225" customFormat="1" ht="14.4" customHeight="1">
      <c r="A82" s="223"/>
    </row>
    <row r="83" spans="1:6" s="225" customFormat="1" ht="14.4" customHeight="1">
      <c r="A83" s="224"/>
    </row>
    <row r="84" spans="1:6" s="225" customFormat="1" ht="14.4" customHeight="1">
      <c r="A84" s="223"/>
    </row>
    <row r="85" spans="1:6" s="225" customFormat="1" ht="14.4" customHeight="1">
      <c r="A85" s="223"/>
    </row>
    <row r="86" spans="1:6" s="225" customFormat="1" ht="14.4" customHeight="1">
      <c r="A86" s="506"/>
    </row>
    <row r="87" spans="1:6" s="225" customFormat="1" ht="14.4" customHeight="1">
      <c r="A87" s="234"/>
    </row>
    <row r="88" spans="1:6" s="225" customFormat="1" ht="14.4" customHeight="1">
      <c r="A88" s="502"/>
      <c r="B88" s="502"/>
      <c r="C88" s="502"/>
      <c r="D88" s="502"/>
      <c r="E88" s="502"/>
      <c r="F88" s="502"/>
    </row>
    <row r="89" spans="1:6" s="225" customFormat="1" ht="14.4" customHeight="1">
      <c r="A89" s="501"/>
      <c r="B89" s="501"/>
      <c r="C89" s="501"/>
      <c r="D89" s="501"/>
      <c r="E89" s="501"/>
      <c r="F89" s="501"/>
    </row>
    <row r="90" spans="1:6" s="233" customFormat="1" ht="14.4" customHeight="1">
      <c r="A90" s="220"/>
    </row>
    <row r="91" spans="1:6" s="225" customFormat="1" ht="14.4" customHeight="1">
      <c r="A91" s="221"/>
      <c r="B91" s="233"/>
      <c r="C91" s="233"/>
      <c r="D91" s="233"/>
      <c r="E91" s="233"/>
      <c r="F91" s="233"/>
    </row>
    <row r="92" spans="1:6" s="233" customFormat="1" ht="14.4" customHeight="1">
      <c r="A92" s="220"/>
    </row>
    <row r="93" spans="1:6" s="225" customFormat="1" ht="14.4" customHeight="1">
      <c r="A93" s="221"/>
    </row>
    <row r="94" spans="1:6" s="225" customFormat="1" ht="14.4" customHeight="1">
      <c r="A94" s="223"/>
    </row>
    <row r="95" spans="1:6" s="225" customFormat="1" ht="14.4" customHeight="1">
      <c r="A95" s="224"/>
    </row>
    <row r="96" spans="1:6" s="225" customFormat="1" ht="14.4" customHeight="1">
      <c r="A96" s="223"/>
    </row>
    <row r="97" spans="1:6" s="225" customFormat="1" ht="14.4" customHeight="1">
      <c r="A97" s="223"/>
    </row>
    <row r="98" spans="1:6" s="225" customFormat="1" ht="14.4" customHeight="1">
      <c r="A98" s="506"/>
    </row>
    <row r="99" spans="1:6" s="225" customFormat="1" ht="14.4" customHeight="1">
      <c r="A99" s="234"/>
    </row>
    <row r="100" spans="1:6" s="225" customFormat="1" ht="14.4" customHeight="1">
      <c r="A100" s="502"/>
      <c r="B100" s="502"/>
      <c r="C100" s="502"/>
      <c r="D100" s="502"/>
      <c r="E100" s="502"/>
      <c r="F100" s="502"/>
    </row>
    <row r="101" spans="1:6" s="225" customFormat="1" ht="14.4" customHeight="1">
      <c r="A101" s="501"/>
      <c r="B101" s="501"/>
      <c r="C101" s="501"/>
      <c r="D101" s="501"/>
      <c r="E101" s="501"/>
      <c r="F101" s="501"/>
    </row>
    <row r="102" spans="1:6" s="233" customFormat="1" ht="14.4" customHeight="1">
      <c r="A102" s="220"/>
    </row>
    <row r="103" spans="1:6" s="225" customFormat="1" ht="14.4" customHeight="1">
      <c r="A103" s="221"/>
      <c r="B103" s="233"/>
      <c r="C103" s="233"/>
      <c r="D103" s="233"/>
      <c r="E103" s="233"/>
      <c r="F103" s="233"/>
    </row>
    <row r="104" spans="1:6" s="233" customFormat="1" ht="14.4" customHeight="1">
      <c r="A104" s="220"/>
    </row>
    <row r="105" spans="1:6" s="225" customFormat="1" ht="14.4" customHeight="1">
      <c r="A105" s="221"/>
    </row>
    <row r="106" spans="1:6" s="225" customFormat="1" ht="14.4" customHeight="1">
      <c r="A106" s="223"/>
    </row>
    <row r="107" spans="1:6" s="225" customFormat="1" ht="14.4" customHeight="1">
      <c r="A107" s="224"/>
    </row>
    <row r="108" spans="1:6" s="225" customFormat="1" ht="14.4" customHeight="1">
      <c r="A108" s="223"/>
    </row>
    <row r="109" spans="1:6" s="225" customFormat="1" ht="14.4" customHeight="1">
      <c r="A109" s="223"/>
    </row>
    <row r="110" spans="1:6" s="225" customFormat="1" ht="14.4" customHeight="1">
      <c r="A110" s="506"/>
    </row>
    <row r="111" spans="1:6" s="225" customFormat="1" ht="14.4" customHeight="1">
      <c r="A111" s="234"/>
    </row>
    <row r="112" spans="1:6" s="225" customFormat="1" ht="14.4" customHeight="1">
      <c r="A112" s="502"/>
      <c r="B112" s="502"/>
      <c r="C112" s="502"/>
      <c r="D112" s="502"/>
      <c r="E112" s="502"/>
      <c r="F112" s="502"/>
    </row>
    <row r="113" spans="1:6" s="225" customFormat="1" ht="14.4" customHeight="1">
      <c r="A113" s="501"/>
      <c r="B113" s="501"/>
      <c r="C113" s="501"/>
      <c r="D113" s="501"/>
      <c r="E113" s="501"/>
      <c r="F113" s="501"/>
    </row>
    <row r="114" spans="1:6" s="233" customFormat="1" ht="14.4" customHeight="1">
      <c r="A114" s="220"/>
    </row>
    <row r="115" spans="1:6" s="225" customFormat="1" ht="14.4" customHeight="1">
      <c r="A115" s="221"/>
      <c r="B115" s="233"/>
      <c r="C115" s="233"/>
      <c r="D115" s="233"/>
      <c r="E115" s="233"/>
      <c r="F115" s="233"/>
    </row>
    <row r="116" spans="1:6" s="233" customFormat="1" ht="14.4" customHeight="1">
      <c r="A116" s="220"/>
    </row>
    <row r="117" spans="1:6" s="225" customFormat="1" ht="14.4" customHeight="1">
      <c r="A117" s="221"/>
    </row>
    <row r="118" spans="1:6" s="225" customFormat="1" ht="14.4" customHeight="1">
      <c r="A118" s="223"/>
    </row>
    <row r="119" spans="1:6" s="225" customFormat="1" ht="14.4" customHeight="1">
      <c r="A119" s="224"/>
    </row>
    <row r="120" spans="1:6" s="225" customFormat="1" ht="14.4" customHeight="1">
      <c r="A120" s="223"/>
    </row>
    <row r="121" spans="1:6" s="225" customFormat="1" ht="14.4" customHeight="1">
      <c r="A121" s="223"/>
    </row>
    <row r="122" spans="1:6" s="225" customFormat="1" ht="14.4" customHeight="1">
      <c r="A122" s="506"/>
    </row>
    <row r="123" spans="1:6" s="225" customFormat="1" ht="14.4" customHeight="1">
      <c r="A123" s="234"/>
    </row>
    <row r="124" spans="1:6" s="225" customFormat="1" ht="14.4" customHeight="1">
      <c r="A124" s="502"/>
      <c r="B124" s="502"/>
      <c r="C124" s="502"/>
      <c r="D124" s="502"/>
      <c r="E124" s="502"/>
      <c r="F124" s="502"/>
    </row>
    <row r="125" spans="1:6" s="225" customFormat="1" ht="14.4" customHeight="1">
      <c r="A125" s="501"/>
      <c r="B125" s="501"/>
      <c r="C125" s="501"/>
      <c r="D125" s="501"/>
      <c r="E125" s="501"/>
      <c r="F125" s="501"/>
    </row>
    <row r="126" spans="1:6" s="233" customFormat="1" ht="14.4" customHeight="1">
      <c r="A126" s="220"/>
    </row>
    <row r="127" spans="1:6" s="225" customFormat="1" ht="14.4" customHeight="1">
      <c r="A127" s="221"/>
      <c r="B127" s="233"/>
      <c r="C127" s="233"/>
      <c r="D127" s="233"/>
      <c r="E127" s="233"/>
      <c r="F127" s="233"/>
    </row>
    <row r="128" spans="1:6" s="233" customFormat="1" ht="14.4" customHeight="1">
      <c r="A128" s="220"/>
    </row>
    <row r="129" spans="1:7" s="225" customFormat="1" ht="14.4" customHeight="1">
      <c r="A129" s="221"/>
    </row>
    <row r="130" spans="1:7" s="225" customFormat="1" ht="14.4" customHeight="1">
      <c r="A130" s="223"/>
    </row>
    <row r="131" spans="1:7" s="225" customFormat="1" ht="14.4" customHeight="1">
      <c r="A131" s="224"/>
    </row>
    <row r="132" spans="1:7" s="225" customFormat="1" ht="14.4" customHeight="1">
      <c r="A132" s="223"/>
    </row>
    <row r="133" spans="1:7" s="225" customFormat="1" ht="14.4" customHeight="1">
      <c r="A133" s="223"/>
    </row>
    <row r="134" spans="1:7" s="225" customFormat="1" ht="14.4" customHeight="1">
      <c r="A134" s="506"/>
    </row>
    <row r="135" spans="1:7" s="225" customFormat="1" ht="14.4" customHeight="1">
      <c r="B135" s="234"/>
    </row>
    <row r="136" spans="1:7" s="225" customFormat="1" ht="14.4" customHeight="1">
      <c r="A136" s="502"/>
      <c r="B136" s="502"/>
      <c r="C136" s="502"/>
      <c r="D136" s="502"/>
      <c r="E136" s="502"/>
      <c r="F136" s="502"/>
      <c r="G136" s="502"/>
    </row>
    <row r="137" spans="1:7" s="225" customFormat="1" ht="14.4" customHeight="1">
      <c r="A137" s="501"/>
      <c r="B137" s="501"/>
      <c r="C137" s="501"/>
      <c r="D137" s="501"/>
      <c r="E137" s="501"/>
      <c r="F137" s="501"/>
      <c r="G137" s="501"/>
    </row>
    <row r="138" spans="1:7" s="233" customFormat="1" ht="14.4" customHeight="1">
      <c r="A138" s="505"/>
      <c r="B138" s="220"/>
    </row>
    <row r="139" spans="1:7" s="225" customFormat="1" ht="14.4" customHeight="1">
      <c r="A139" s="505"/>
      <c r="B139" s="221"/>
      <c r="C139" s="233"/>
      <c r="D139" s="233"/>
      <c r="E139" s="233"/>
      <c r="F139" s="233"/>
      <c r="G139" s="233"/>
    </row>
    <row r="140" spans="1:7" s="233" customFormat="1" ht="14.4" customHeight="1">
      <c r="B140" s="220"/>
    </row>
    <row r="141" spans="1:7" s="225" customFormat="1" ht="14.4" customHeight="1">
      <c r="B141" s="221"/>
    </row>
    <row r="142" spans="1:7" s="225" customFormat="1" ht="14.4" customHeight="1">
      <c r="B142" s="223"/>
    </row>
    <row r="143" spans="1:7" s="225" customFormat="1" ht="14.4" customHeight="1">
      <c r="B143" s="224"/>
    </row>
    <row r="144" spans="1:7" s="225" customFormat="1" ht="14.4" customHeight="1">
      <c r="B144" s="223"/>
    </row>
    <row r="145" spans="1:7" s="225" customFormat="1" ht="14.4" customHeight="1">
      <c r="B145" s="223"/>
    </row>
    <row r="146" spans="1:7" s="225" customFormat="1" ht="14.4" customHeight="1">
      <c r="B146" s="506"/>
    </row>
    <row r="147" spans="1:7" s="225" customFormat="1" ht="14.4" customHeight="1">
      <c r="B147" s="234"/>
    </row>
    <row r="148" spans="1:7" s="225" customFormat="1" ht="14.4" customHeight="1">
      <c r="A148" s="502"/>
      <c r="B148" s="502"/>
      <c r="C148" s="502"/>
      <c r="D148" s="502"/>
      <c r="E148" s="502"/>
      <c r="F148" s="502"/>
      <c r="G148" s="502"/>
    </row>
    <row r="149" spans="1:7" s="225" customFormat="1" ht="14.4" customHeight="1">
      <c r="A149" s="501"/>
      <c r="B149" s="501"/>
      <c r="C149" s="501"/>
      <c r="D149" s="501"/>
      <c r="E149" s="501"/>
      <c r="F149" s="501"/>
      <c r="G149" s="501"/>
    </row>
    <row r="150" spans="1:7" s="233" customFormat="1" ht="14.4" customHeight="1">
      <c r="A150" s="505"/>
      <c r="B150" s="220"/>
    </row>
    <row r="151" spans="1:7" s="225" customFormat="1" ht="14.4" customHeight="1">
      <c r="A151" s="505"/>
      <c r="B151" s="221"/>
      <c r="C151" s="233"/>
      <c r="D151" s="233"/>
      <c r="E151" s="233"/>
      <c r="F151" s="233"/>
      <c r="G151" s="233"/>
    </row>
    <row r="152" spans="1:7" s="233" customFormat="1" ht="14.4" customHeight="1">
      <c r="B152" s="220"/>
    </row>
    <row r="153" spans="1:7" s="225" customFormat="1" ht="14.4" customHeight="1">
      <c r="B153" s="221"/>
    </row>
    <row r="154" spans="1:7" s="225" customFormat="1" ht="14.4" customHeight="1">
      <c r="B154" s="223"/>
    </row>
    <row r="155" spans="1:7" s="225" customFormat="1" ht="14.4" customHeight="1">
      <c r="B155" s="224"/>
    </row>
    <row r="156" spans="1:7" s="225" customFormat="1" ht="14.4" customHeight="1">
      <c r="B156" s="223"/>
    </row>
    <row r="157" spans="1:7" s="225" customFormat="1" ht="14.4" customHeight="1">
      <c r="B157" s="223"/>
    </row>
    <row r="158" spans="1:7" s="225" customFormat="1" ht="14.4" customHeight="1">
      <c r="B158" s="506"/>
    </row>
    <row r="159" spans="1:7" s="225" customFormat="1" ht="14.4" customHeight="1">
      <c r="B159" s="234"/>
    </row>
    <row r="160" spans="1:7" s="225" customFormat="1" ht="14.4" customHeight="1"/>
    <row r="161" s="225" customFormat="1" ht="14.4" customHeight="1"/>
    <row r="162" s="233" customFormat="1" ht="14.4" customHeight="1"/>
    <row r="163" s="225" customFormat="1" ht="14.4" customHeight="1"/>
    <row r="164" s="233" customFormat="1" ht="14.4" customHeight="1"/>
    <row r="165" s="225" customFormat="1" ht="14.4" customHeight="1"/>
    <row r="166" s="225" customFormat="1" ht="14.4" customHeight="1"/>
    <row r="167" s="225" customFormat="1" ht="14.4" customHeight="1"/>
    <row r="168" s="225" customFormat="1" ht="14.4" customHeight="1"/>
    <row r="169" s="225" customFormat="1" ht="14.4" customHeight="1"/>
    <row r="170" s="225" customFormat="1" ht="14.4" customHeight="1"/>
    <row r="171" s="225" customFormat="1" ht="14.4" customHeight="1"/>
    <row r="172" s="225" customFormat="1" ht="14.4" customHeight="1"/>
    <row r="173" s="225" customFormat="1" ht="14.4" customHeight="1"/>
    <row r="174" s="225" customFormat="1" ht="14.4" customHeight="1"/>
    <row r="175" s="225" customFormat="1" ht="14.4" customHeight="1"/>
    <row r="176" s="225" customFormat="1" ht="14.4" customHeight="1"/>
    <row r="177" s="225" customFormat="1" ht="14.4" customHeight="1"/>
    <row r="178" ht="14.4" customHeight="1"/>
    <row r="179" ht="14.4" customHeight="1"/>
  </sheetData>
  <mergeCells count="4">
    <mergeCell ref="A1:AC1"/>
    <mergeCell ref="A2:AC2"/>
    <mergeCell ref="A5:A6"/>
    <mergeCell ref="B6:F6"/>
  </mergeCells>
  <hyperlinks>
    <hyperlink ref="AC3" location="'Spis treści'!A1" display="Powrót do spisu treści" xr:uid="{00000000-0004-0000-0E00-000000000000}"/>
    <hyperlink ref="AC4" r:id="rId1" location="'Spis treści'!A1" xr:uid="{00000000-0004-0000-0E00-000001000000}"/>
    <hyperlink ref="G3" location="'Spis treści'!A1" display="Powrót do spisu treści" xr:uid="{DF45E0A0-C048-4514-91B9-EFAC70DE1D57}"/>
    <hyperlink ref="G4" location="'Spis treści'!A1" display="Return to list of tables" xr:uid="{27DF2F6B-4EAE-4FA3-B6EB-2626E9237F25}"/>
  </hyperlinks>
  <pageMargins left="0.7" right="0.7" top="0.75" bottom="0.75" header="0.3" footer="0.3"/>
  <pageSetup paperSize="9" orientation="portrait" horizontalDpi="4294967294"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M62"/>
  <sheetViews>
    <sheetView zoomScaleNormal="100" workbookViewId="0">
      <pane xSplit="1" ySplit="7" topLeftCell="B8" activePane="bottomRight" state="frozen"/>
      <selection pane="topRight" activeCell="B1" sqref="B1"/>
      <selection pane="bottomLeft" activeCell="A8" sqref="A8"/>
      <selection pane="bottomRight" activeCell="F5" sqref="F5"/>
    </sheetView>
  </sheetViews>
  <sheetFormatPr defaultColWidth="9.109375" defaultRowHeight="10.199999999999999"/>
  <cols>
    <col min="1" max="1" width="76" style="18" customWidth="1"/>
    <col min="2" max="6" width="13.6640625" style="18" customWidth="1"/>
    <col min="7" max="7" width="9.109375" style="16"/>
    <col min="8" max="8" width="9.109375" style="18"/>
    <col min="9" max="14" width="13.6640625" style="18" customWidth="1"/>
    <col min="15" max="16384" width="9.109375" style="18"/>
  </cols>
  <sheetData>
    <row r="1" spans="1:8" ht="30" customHeight="1">
      <c r="A1" s="767" t="s">
        <v>869</v>
      </c>
      <c r="B1" s="767"/>
      <c r="C1" s="767"/>
      <c r="D1" s="767"/>
      <c r="E1" s="767"/>
      <c r="F1" s="85"/>
      <c r="H1" s="41"/>
    </row>
    <row r="2" spans="1:8" ht="20.399999999999999" customHeight="1">
      <c r="A2" s="592" t="s">
        <v>344</v>
      </c>
      <c r="F2" s="85"/>
      <c r="H2" s="155"/>
    </row>
    <row r="3" spans="1:8" ht="20.399999999999999" customHeight="1">
      <c r="A3" s="768" t="s">
        <v>826</v>
      </c>
      <c r="B3" s="768"/>
      <c r="C3" s="768"/>
      <c r="D3" s="768"/>
      <c r="E3" s="768"/>
      <c r="F3" s="164"/>
    </row>
    <row r="4" spans="1:8" ht="20.399999999999999" customHeight="1">
      <c r="A4" s="768" t="s">
        <v>570</v>
      </c>
      <c r="B4" s="768"/>
      <c r="C4" s="768"/>
      <c r="D4" s="768"/>
      <c r="E4" s="768"/>
      <c r="F4" s="164"/>
      <c r="H4" s="41"/>
    </row>
    <row r="5" spans="1:8" ht="20.399999999999999" customHeight="1">
      <c r="A5" s="131"/>
      <c r="B5" s="12"/>
      <c r="C5" s="12"/>
      <c r="D5" s="12"/>
      <c r="E5" s="12"/>
      <c r="F5" s="298" t="s">
        <v>280</v>
      </c>
      <c r="H5" s="41"/>
    </row>
    <row r="6" spans="1:8" ht="20.399999999999999" customHeight="1">
      <c r="F6" s="626" t="s">
        <v>281</v>
      </c>
    </row>
    <row r="7" spans="1:8" ht="47.4" customHeight="1">
      <c r="A7" s="593" t="s">
        <v>288</v>
      </c>
      <c r="B7" s="595">
        <v>2019</v>
      </c>
      <c r="C7" s="95">
        <v>2020</v>
      </c>
      <c r="D7" s="183">
        <v>2021</v>
      </c>
      <c r="E7" s="183">
        <v>2022</v>
      </c>
      <c r="F7" s="183">
        <v>2023</v>
      </c>
    </row>
    <row r="8" spans="1:8" s="47" customFormat="1" ht="14.4" customHeight="1">
      <c r="A8" s="181" t="s">
        <v>28</v>
      </c>
      <c r="B8" s="217">
        <v>121</v>
      </c>
      <c r="C8" s="217">
        <v>117</v>
      </c>
      <c r="D8" s="217">
        <v>111</v>
      </c>
      <c r="E8" s="217">
        <v>111</v>
      </c>
      <c r="F8" s="620">
        <v>112</v>
      </c>
    </row>
    <row r="9" spans="1:8" s="16" customFormat="1" ht="14.4" customHeight="1">
      <c r="A9" s="148" t="s">
        <v>29</v>
      </c>
      <c r="B9" s="217"/>
      <c r="C9" s="217"/>
      <c r="D9" s="217"/>
      <c r="E9" s="217"/>
      <c r="F9" s="620"/>
    </row>
    <row r="10" spans="1:8" s="16" customFormat="1" ht="14.4" customHeight="1">
      <c r="A10" s="150"/>
      <c r="B10" s="86"/>
      <c r="C10" s="86"/>
      <c r="D10" s="86"/>
      <c r="E10" s="86"/>
      <c r="F10" s="218"/>
    </row>
    <row r="11" spans="1:8" s="47" customFormat="1" ht="14.4" customHeight="1">
      <c r="A11" s="34" t="s">
        <v>25</v>
      </c>
      <c r="B11" s="217">
        <v>514</v>
      </c>
      <c r="C11" s="217">
        <v>451</v>
      </c>
      <c r="D11" s="217">
        <v>454</v>
      </c>
      <c r="E11" s="217">
        <v>486</v>
      </c>
      <c r="F11" s="620">
        <v>494</v>
      </c>
    </row>
    <row r="12" spans="1:8" s="16" customFormat="1" ht="14.4" customHeight="1">
      <c r="A12" s="148" t="s">
        <v>26</v>
      </c>
      <c r="B12" s="86"/>
      <c r="C12" s="86"/>
      <c r="D12" s="86"/>
      <c r="E12" s="86"/>
      <c r="F12" s="218"/>
    </row>
    <row r="13" spans="1:8" s="16" customFormat="1" ht="14.4" customHeight="1">
      <c r="A13" s="87" t="s">
        <v>34</v>
      </c>
      <c r="B13" s="86">
        <v>8340</v>
      </c>
      <c r="C13" s="86">
        <v>7056</v>
      </c>
      <c r="D13" s="86">
        <v>7173</v>
      </c>
      <c r="E13" s="86">
        <v>7950</v>
      </c>
      <c r="F13" s="218">
        <v>8567</v>
      </c>
    </row>
    <row r="14" spans="1:8" s="16" customFormat="1" ht="14.4" customHeight="1">
      <c r="A14" s="148" t="s">
        <v>35</v>
      </c>
      <c r="B14" s="86"/>
      <c r="C14" s="86"/>
      <c r="D14" s="86"/>
      <c r="E14" s="86"/>
      <c r="F14" s="218"/>
    </row>
    <row r="15" spans="1:8" s="16" customFormat="1" ht="14.4" customHeight="1">
      <c r="A15" s="87" t="s">
        <v>883</v>
      </c>
      <c r="B15" s="86">
        <v>4709</v>
      </c>
      <c r="C15" s="86">
        <v>4155</v>
      </c>
      <c r="D15" s="86">
        <v>4023</v>
      </c>
      <c r="E15" s="86">
        <v>4463</v>
      </c>
      <c r="F15" s="218">
        <v>4948</v>
      </c>
    </row>
    <row r="16" spans="1:8" s="16" customFormat="1" ht="14.4" customHeight="1">
      <c r="A16" s="148" t="s">
        <v>884</v>
      </c>
      <c r="B16" s="86"/>
      <c r="C16" s="86"/>
      <c r="D16" s="86"/>
      <c r="E16" s="86"/>
      <c r="F16" s="218"/>
    </row>
    <row r="17" spans="1:13" s="16" customFormat="1" ht="14.4" customHeight="1">
      <c r="A17" s="89" t="s">
        <v>115</v>
      </c>
      <c r="B17" s="86">
        <v>2435</v>
      </c>
      <c r="C17" s="86">
        <v>2012</v>
      </c>
      <c r="D17" s="86">
        <v>1859</v>
      </c>
      <c r="E17" s="86">
        <v>2203</v>
      </c>
      <c r="F17" s="218">
        <v>2292</v>
      </c>
      <c r="I17" s="205"/>
      <c r="J17" s="205"/>
      <c r="K17" s="205"/>
      <c r="L17" s="205"/>
      <c r="M17" s="205"/>
    </row>
    <row r="18" spans="1:13" s="16" customFormat="1" ht="14.4" customHeight="1">
      <c r="A18" s="152" t="s">
        <v>116</v>
      </c>
      <c r="B18" s="86"/>
      <c r="C18" s="86"/>
      <c r="D18" s="86"/>
      <c r="E18" s="86"/>
      <c r="F18" s="218"/>
      <c r="J18" s="37"/>
    </row>
    <row r="19" spans="1:13" s="16" customFormat="1" ht="14.4" customHeight="1">
      <c r="A19" s="150"/>
      <c r="B19" s="86"/>
      <c r="C19" s="86"/>
      <c r="D19" s="86"/>
      <c r="E19" s="86"/>
      <c r="F19" s="218"/>
      <c r="J19" s="37"/>
    </row>
    <row r="20" spans="1:13" s="47" customFormat="1" ht="14.4" customHeight="1">
      <c r="A20" s="34" t="s">
        <v>27</v>
      </c>
      <c r="B20" s="217">
        <v>787</v>
      </c>
      <c r="C20" s="217">
        <v>706</v>
      </c>
      <c r="D20" s="217">
        <v>518</v>
      </c>
      <c r="E20" s="217">
        <v>568</v>
      </c>
      <c r="F20" s="620">
        <v>590</v>
      </c>
    </row>
    <row r="21" spans="1:13" s="16" customFormat="1" ht="14.4" customHeight="1">
      <c r="A21" s="148" t="s">
        <v>33</v>
      </c>
      <c r="B21" s="86"/>
      <c r="C21" s="86"/>
      <c r="D21" s="86"/>
      <c r="E21" s="86"/>
      <c r="F21" s="218"/>
    </row>
    <row r="22" spans="1:13" s="16" customFormat="1" ht="14.4" customHeight="1">
      <c r="A22" s="87" t="s">
        <v>34</v>
      </c>
      <c r="B22" s="86">
        <v>19362</v>
      </c>
      <c r="C22" s="86">
        <v>12560</v>
      </c>
      <c r="D22" s="86">
        <v>8568</v>
      </c>
      <c r="E22" s="86">
        <v>9880</v>
      </c>
      <c r="F22" s="218">
        <v>11560</v>
      </c>
    </row>
    <row r="23" spans="1:13" s="16" customFormat="1" ht="14.4" customHeight="1">
      <c r="A23" s="148" t="s">
        <v>35</v>
      </c>
      <c r="B23" s="86"/>
      <c r="C23" s="86"/>
      <c r="D23" s="86"/>
      <c r="E23" s="86"/>
      <c r="F23" s="218"/>
    </row>
    <row r="24" spans="1:13" s="16" customFormat="1" ht="14.4" customHeight="1">
      <c r="A24" s="87" t="s">
        <v>883</v>
      </c>
      <c r="B24" s="86">
        <v>7467</v>
      </c>
      <c r="C24" s="86">
        <v>5372</v>
      </c>
      <c r="D24" s="86">
        <v>4833</v>
      </c>
      <c r="E24" s="86">
        <v>6045</v>
      </c>
      <c r="F24" s="218">
        <v>7078</v>
      </c>
    </row>
    <row r="25" spans="1:13" s="16" customFormat="1" ht="14.4" customHeight="1">
      <c r="A25" s="148" t="s">
        <v>884</v>
      </c>
      <c r="B25" s="86"/>
      <c r="C25" s="86"/>
      <c r="D25" s="86"/>
      <c r="E25" s="86"/>
      <c r="F25" s="218"/>
    </row>
    <row r="26" spans="1:13" s="16" customFormat="1" ht="14.4" customHeight="1">
      <c r="A26" s="89" t="s">
        <v>115</v>
      </c>
      <c r="B26" s="86">
        <v>7529</v>
      </c>
      <c r="C26" s="86">
        <v>4517</v>
      </c>
      <c r="D26" s="86">
        <v>2812</v>
      </c>
      <c r="E26" s="86">
        <v>2971</v>
      </c>
      <c r="F26" s="218">
        <v>3634</v>
      </c>
      <c r="I26" s="205"/>
      <c r="J26" s="205"/>
      <c r="K26" s="205"/>
      <c r="L26" s="205"/>
      <c r="M26" s="205"/>
    </row>
    <row r="27" spans="1:13" s="16" customFormat="1" ht="14.4" customHeight="1">
      <c r="A27" s="152" t="s">
        <v>116</v>
      </c>
      <c r="B27" s="86"/>
      <c r="C27" s="86"/>
      <c r="D27" s="86"/>
      <c r="E27" s="86"/>
      <c r="F27" s="218"/>
    </row>
    <row r="28" spans="1:13" s="16" customFormat="1" ht="14.4" customHeight="1">
      <c r="A28" s="150"/>
      <c r="B28" s="86"/>
      <c r="C28" s="86"/>
      <c r="D28" s="86"/>
      <c r="E28" s="86"/>
      <c r="F28" s="218"/>
    </row>
    <row r="29" spans="1:13" s="47" customFormat="1" ht="14.4" customHeight="1">
      <c r="A29" s="34" t="s">
        <v>23</v>
      </c>
      <c r="B29" s="217">
        <v>69</v>
      </c>
      <c r="C29" s="217">
        <v>54</v>
      </c>
      <c r="D29" s="217">
        <v>66</v>
      </c>
      <c r="E29" s="217">
        <v>77</v>
      </c>
      <c r="F29" s="620">
        <v>81</v>
      </c>
    </row>
    <row r="30" spans="1:13" s="16" customFormat="1" ht="14.4" customHeight="1">
      <c r="A30" s="148" t="s">
        <v>30</v>
      </c>
      <c r="B30" s="86"/>
      <c r="C30" s="86"/>
      <c r="D30" s="86"/>
      <c r="E30" s="86"/>
      <c r="F30" s="218"/>
    </row>
    <row r="31" spans="1:13" s="16" customFormat="1" ht="14.4" customHeight="1">
      <c r="A31" s="87" t="s">
        <v>31</v>
      </c>
      <c r="B31" s="86">
        <v>1636</v>
      </c>
      <c r="C31" s="86">
        <v>922</v>
      </c>
      <c r="D31" s="86">
        <v>854</v>
      </c>
      <c r="E31" s="86">
        <v>1019</v>
      </c>
      <c r="F31" s="218">
        <v>1308</v>
      </c>
    </row>
    <row r="32" spans="1:13" s="16" customFormat="1" ht="14.4" customHeight="1">
      <c r="A32" s="148" t="s">
        <v>32</v>
      </c>
      <c r="B32" s="86"/>
      <c r="C32" s="86"/>
      <c r="D32" s="86"/>
      <c r="E32" s="86"/>
      <c r="F32" s="218"/>
    </row>
    <row r="33" spans="1:13" s="16" customFormat="1" ht="14.4" customHeight="1">
      <c r="A33" s="87" t="s">
        <v>883</v>
      </c>
      <c r="B33" s="86">
        <v>1263</v>
      </c>
      <c r="C33" s="86">
        <v>741</v>
      </c>
      <c r="D33" s="86">
        <v>612</v>
      </c>
      <c r="E33" s="86">
        <v>741</v>
      </c>
      <c r="F33" s="218">
        <v>1165</v>
      </c>
    </row>
    <row r="34" spans="1:13" s="16" customFormat="1" ht="14.4" customHeight="1">
      <c r="A34" s="148" t="s">
        <v>884</v>
      </c>
      <c r="B34" s="86"/>
      <c r="C34" s="86"/>
      <c r="D34" s="86"/>
      <c r="E34" s="86"/>
      <c r="F34" s="218"/>
    </row>
    <row r="35" spans="1:13" s="16" customFormat="1" ht="14.4" customHeight="1">
      <c r="A35" s="89" t="s">
        <v>115</v>
      </c>
      <c r="B35" s="86">
        <v>194</v>
      </c>
      <c r="C35" s="86">
        <v>111</v>
      </c>
      <c r="D35" s="86">
        <v>141</v>
      </c>
      <c r="E35" s="86">
        <v>122</v>
      </c>
      <c r="F35" s="218">
        <v>28</v>
      </c>
      <c r="I35" s="205"/>
      <c r="J35" s="205"/>
      <c r="K35" s="205"/>
      <c r="L35" s="205"/>
      <c r="M35" s="205"/>
    </row>
    <row r="36" spans="1:13" ht="14.4" customHeight="1">
      <c r="A36" s="152" t="s">
        <v>116</v>
      </c>
      <c r="B36" s="86"/>
      <c r="C36" s="86"/>
      <c r="D36" s="86"/>
      <c r="E36" s="86"/>
      <c r="F36" s="218"/>
      <c r="H36" s="16"/>
      <c r="I36" s="16"/>
      <c r="J36" s="16"/>
      <c r="K36" s="16"/>
    </row>
    <row r="37" spans="1:13" ht="14.4" customHeight="1">
      <c r="B37" s="86"/>
      <c r="C37" s="86"/>
      <c r="D37" s="86"/>
      <c r="E37" s="86"/>
      <c r="F37" s="218"/>
      <c r="H37" s="16"/>
      <c r="I37" s="16"/>
      <c r="J37" s="16"/>
      <c r="K37" s="16"/>
    </row>
    <row r="38" spans="1:13" ht="14.4" customHeight="1">
      <c r="A38" s="35" t="s">
        <v>881</v>
      </c>
      <c r="B38" s="217">
        <v>267</v>
      </c>
      <c r="C38" s="217">
        <v>263</v>
      </c>
      <c r="D38" s="217">
        <v>255</v>
      </c>
      <c r="E38" s="217">
        <v>252</v>
      </c>
      <c r="F38" s="620">
        <v>249</v>
      </c>
      <c r="H38" s="16"/>
      <c r="I38" s="16"/>
      <c r="J38" s="16"/>
      <c r="K38" s="16"/>
    </row>
    <row r="39" spans="1:13" ht="14.4" customHeight="1">
      <c r="A39" s="149" t="s">
        <v>882</v>
      </c>
      <c r="B39" s="86"/>
      <c r="C39" s="86"/>
      <c r="D39" s="86"/>
      <c r="E39" s="86"/>
      <c r="F39" s="218"/>
      <c r="H39" s="16"/>
      <c r="I39" s="16"/>
      <c r="J39" s="16"/>
      <c r="K39" s="16"/>
    </row>
    <row r="40" spans="1:13" ht="14.4" customHeight="1">
      <c r="A40" s="621" t="s">
        <v>24</v>
      </c>
      <c r="B40" s="86">
        <v>154791</v>
      </c>
      <c r="C40" s="86">
        <v>126390</v>
      </c>
      <c r="D40" s="86">
        <v>120351</v>
      </c>
      <c r="E40" s="86">
        <v>123748</v>
      </c>
      <c r="F40" s="218">
        <v>124260</v>
      </c>
      <c r="H40" s="16"/>
      <c r="I40" s="16"/>
      <c r="J40" s="16"/>
      <c r="K40" s="16"/>
      <c r="L40" s="16"/>
      <c r="M40" s="16"/>
    </row>
    <row r="41" spans="1:13" ht="14.4" customHeight="1">
      <c r="A41" s="149" t="s">
        <v>286</v>
      </c>
      <c r="B41" s="86"/>
      <c r="C41" s="86"/>
      <c r="D41" s="86"/>
      <c r="E41" s="86"/>
      <c r="F41" s="218"/>
      <c r="H41" s="622"/>
      <c r="I41" s="622"/>
      <c r="J41" s="622"/>
      <c r="K41" s="622"/>
      <c r="L41" s="622"/>
      <c r="M41" s="16"/>
    </row>
    <row r="42" spans="1:13" ht="14.4" customHeight="1">
      <c r="A42" s="89" t="s">
        <v>115</v>
      </c>
      <c r="B42" s="86">
        <v>22139</v>
      </c>
      <c r="C42" s="86">
        <v>20299</v>
      </c>
      <c r="D42" s="86">
        <v>19393</v>
      </c>
      <c r="E42" s="86">
        <v>21006</v>
      </c>
      <c r="F42" s="218">
        <v>22154</v>
      </c>
      <c r="H42" s="16"/>
      <c r="I42" s="16"/>
      <c r="J42" s="16"/>
      <c r="K42" s="16"/>
      <c r="L42" s="16"/>
      <c r="M42" s="16"/>
    </row>
    <row r="43" spans="1:13" ht="14.4" customHeight="1">
      <c r="A43" s="152" t="s">
        <v>116</v>
      </c>
      <c r="B43" s="86"/>
      <c r="C43" s="86"/>
      <c r="D43" s="86"/>
      <c r="E43" s="86"/>
      <c r="F43" s="218"/>
      <c r="H43" s="622"/>
      <c r="I43" s="623"/>
      <c r="J43" s="623"/>
      <c r="K43" s="623"/>
      <c r="L43" s="623"/>
      <c r="M43" s="623"/>
    </row>
    <row r="44" spans="1:13" ht="14.4" customHeight="1">
      <c r="A44" s="16"/>
      <c r="B44" s="88"/>
      <c r="C44" s="88"/>
      <c r="D44" s="88"/>
      <c r="E44" s="88"/>
      <c r="F44" s="88"/>
      <c r="H44" s="16"/>
      <c r="I44" s="16"/>
      <c r="J44" s="16"/>
      <c r="K44" s="16"/>
      <c r="L44" s="16"/>
      <c r="M44" s="16"/>
    </row>
    <row r="45" spans="1:13" ht="14.4" customHeight="1">
      <c r="A45" s="90"/>
    </row>
    <row r="46" spans="1:13" ht="14.4" customHeight="1">
      <c r="A46" s="165"/>
    </row>
    <row r="47" spans="1:13" ht="14.4" customHeight="1"/>
    <row r="48" spans="1:13" ht="14.4" customHeight="1">
      <c r="A48" s="90"/>
    </row>
    <row r="49" spans="1:1" ht="14.4" customHeight="1">
      <c r="A49" s="165"/>
    </row>
    <row r="50" spans="1:1" ht="14.4" customHeight="1"/>
    <row r="51" spans="1:1" ht="14.4" customHeight="1"/>
    <row r="52" spans="1:1" ht="14.4" customHeight="1"/>
    <row r="53" spans="1:1" ht="14.4" customHeight="1"/>
    <row r="54" spans="1:1" ht="14.4" customHeight="1"/>
    <row r="55" spans="1:1" ht="14.4" customHeight="1"/>
    <row r="56" spans="1:1" ht="14.4" customHeight="1"/>
    <row r="57" spans="1:1" ht="14.4" customHeight="1"/>
    <row r="58" spans="1:1" ht="14.4" customHeight="1"/>
    <row r="59" spans="1:1" ht="14.4" customHeight="1"/>
    <row r="60" spans="1:1" ht="14.4" customHeight="1"/>
    <row r="61" spans="1:1" ht="14.4" customHeight="1"/>
    <row r="62" spans="1:1" ht="15" customHeight="1"/>
  </sheetData>
  <mergeCells count="3">
    <mergeCell ref="A1:E1"/>
    <mergeCell ref="A4:E4"/>
    <mergeCell ref="A3:E3"/>
  </mergeCells>
  <hyperlinks>
    <hyperlink ref="F5" location="'Spis treści'!A1" display="Powrót do spisu treści" xr:uid="{00000000-0004-0000-1200-000000000000}"/>
    <hyperlink ref="F6" location="'Spis treści'!A1" display="Return to list of tables" xr:uid="{752F68D6-6817-43E3-BA73-0CA1F4BCCEFE}"/>
  </hyperlinks>
  <pageMargins left="0.7" right="0.7" top="0.75" bottom="0.75" header="0.3" footer="0.3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M101"/>
  <sheetViews>
    <sheetView workbookViewId="0">
      <selection activeCell="M12" sqref="M12"/>
    </sheetView>
  </sheetViews>
  <sheetFormatPr defaultColWidth="9.109375" defaultRowHeight="10.199999999999999"/>
  <cols>
    <col min="1" max="1" width="17.109375" style="18" customWidth="1"/>
    <col min="2" max="9" width="15.5546875" style="18" customWidth="1"/>
    <col min="10" max="10" width="9.109375" style="16"/>
    <col min="11" max="16384" width="9.109375" style="18"/>
  </cols>
  <sheetData>
    <row r="1" spans="1:13" ht="45.75" customHeight="1">
      <c r="A1" s="660" t="s">
        <v>870</v>
      </c>
      <c r="B1" s="660"/>
      <c r="C1" s="660"/>
      <c r="D1" s="660"/>
      <c r="E1" s="660"/>
      <c r="F1" s="660"/>
      <c r="G1" s="660"/>
      <c r="H1" s="660"/>
      <c r="I1" s="660"/>
    </row>
    <row r="2" spans="1:13" ht="20.399999999999999" customHeight="1">
      <c r="A2" s="471" t="s">
        <v>731</v>
      </c>
      <c r="B2" s="471"/>
      <c r="C2" s="471"/>
      <c r="D2" s="471"/>
      <c r="E2" s="471"/>
      <c r="F2" s="471"/>
      <c r="G2" s="471"/>
      <c r="H2" s="76"/>
      <c r="I2" s="41"/>
    </row>
    <row r="3" spans="1:13" ht="20.399999999999999" customHeight="1">
      <c r="H3" s="76"/>
      <c r="I3" s="298" t="s">
        <v>280</v>
      </c>
    </row>
    <row r="4" spans="1:13" ht="20.399999999999999" customHeight="1">
      <c r="A4" s="166"/>
      <c r="B4" s="166"/>
      <c r="C4" s="166"/>
      <c r="D4" s="166"/>
      <c r="E4" s="166"/>
      <c r="F4" s="166"/>
      <c r="G4" s="166"/>
      <c r="I4" s="626" t="s">
        <v>281</v>
      </c>
    </row>
    <row r="5" spans="1:13" ht="35.4" customHeight="1">
      <c r="A5" s="668" t="s">
        <v>288</v>
      </c>
      <c r="B5" s="775" t="s">
        <v>461</v>
      </c>
      <c r="C5" s="666" t="s">
        <v>449</v>
      </c>
      <c r="D5" s="682"/>
      <c r="E5" s="683"/>
      <c r="F5" s="770" t="s">
        <v>328</v>
      </c>
      <c r="G5" s="770" t="s">
        <v>329</v>
      </c>
      <c r="H5" s="770" t="s">
        <v>330</v>
      </c>
      <c r="I5" s="684" t="s">
        <v>331</v>
      </c>
    </row>
    <row r="6" spans="1:13" ht="52.2" customHeight="1">
      <c r="A6" s="718"/>
      <c r="B6" s="774"/>
      <c r="C6" s="178" t="s">
        <v>332</v>
      </c>
      <c r="D6" s="178" t="s">
        <v>333</v>
      </c>
      <c r="E6" s="176" t="s">
        <v>334</v>
      </c>
      <c r="F6" s="774"/>
      <c r="G6" s="771"/>
      <c r="H6" s="771"/>
      <c r="I6" s="772"/>
    </row>
    <row r="7" spans="1:13" ht="18.600000000000001" customHeight="1">
      <c r="A7" s="689"/>
      <c r="B7" s="666" t="s">
        <v>527</v>
      </c>
      <c r="C7" s="682"/>
      <c r="D7" s="682"/>
      <c r="E7" s="682"/>
      <c r="F7" s="683"/>
      <c r="G7" s="681" t="s">
        <v>335</v>
      </c>
      <c r="H7" s="681"/>
      <c r="I7" s="681"/>
      <c r="J7" s="30"/>
    </row>
    <row r="8" spans="1:13" ht="18.600000000000001" customHeight="1">
      <c r="A8" s="776">
        <v>2021</v>
      </c>
      <c r="B8" s="776"/>
      <c r="C8" s="776"/>
      <c r="D8" s="776"/>
      <c r="E8" s="776"/>
      <c r="F8" s="776"/>
      <c r="G8" s="776"/>
      <c r="H8" s="776"/>
      <c r="I8" s="776"/>
      <c r="J8" s="30"/>
    </row>
    <row r="9" spans="1:13" ht="15" customHeight="1">
      <c r="A9" s="75" t="s">
        <v>682</v>
      </c>
      <c r="B9" s="409">
        <v>961</v>
      </c>
      <c r="C9" s="409">
        <v>533</v>
      </c>
      <c r="D9" s="409">
        <v>509</v>
      </c>
      <c r="E9" s="409">
        <v>24</v>
      </c>
      <c r="F9" s="409">
        <v>428</v>
      </c>
      <c r="G9" s="251">
        <v>55.5</v>
      </c>
      <c r="H9" s="251">
        <v>53</v>
      </c>
      <c r="I9" s="480">
        <v>4.5</v>
      </c>
      <c r="J9" s="30"/>
    </row>
    <row r="10" spans="1:13" ht="15" customHeight="1">
      <c r="A10" s="473" t="s">
        <v>354</v>
      </c>
      <c r="B10" s="393"/>
      <c r="C10" s="393"/>
      <c r="D10" s="393"/>
      <c r="E10" s="393"/>
      <c r="F10" s="393"/>
      <c r="G10" s="393"/>
      <c r="H10" s="393"/>
      <c r="J10" s="30"/>
    </row>
    <row r="11" spans="1:13" s="64" customFormat="1" ht="15" customHeight="1">
      <c r="A11" s="37" t="s">
        <v>683</v>
      </c>
      <c r="B11" s="393">
        <v>465</v>
      </c>
      <c r="C11" s="393">
        <v>298</v>
      </c>
      <c r="D11" s="393">
        <v>285</v>
      </c>
      <c r="E11" s="513" t="s">
        <v>126</v>
      </c>
      <c r="F11" s="393">
        <v>167</v>
      </c>
      <c r="G11" s="393">
        <v>64.099999999999994</v>
      </c>
      <c r="H11" s="393">
        <v>61.3</v>
      </c>
      <c r="I11" s="514" t="s">
        <v>126</v>
      </c>
      <c r="J11" s="91"/>
    </row>
    <row r="12" spans="1:13" ht="15" customHeight="1">
      <c r="A12" s="473" t="s">
        <v>692</v>
      </c>
      <c r="B12" s="393"/>
      <c r="C12" s="393"/>
      <c r="D12" s="393"/>
      <c r="E12" s="393"/>
      <c r="F12" s="393"/>
      <c r="G12" s="393"/>
      <c r="H12" s="393"/>
      <c r="J12" s="30"/>
    </row>
    <row r="13" spans="1:13" s="72" customFormat="1" ht="15" customHeight="1">
      <c r="A13" s="37" t="s">
        <v>684</v>
      </c>
      <c r="B13" s="393">
        <v>496</v>
      </c>
      <c r="C13" s="393">
        <v>235</v>
      </c>
      <c r="D13" s="393">
        <v>224</v>
      </c>
      <c r="E13" s="513" t="s">
        <v>126</v>
      </c>
      <c r="F13" s="393">
        <v>261</v>
      </c>
      <c r="G13" s="393">
        <v>47.4</v>
      </c>
      <c r="H13" s="393">
        <v>45.2</v>
      </c>
      <c r="I13" s="514" t="s">
        <v>126</v>
      </c>
      <c r="J13" s="71"/>
    </row>
    <row r="14" spans="1:13" s="72" customFormat="1" ht="15" customHeight="1">
      <c r="A14" s="473" t="s">
        <v>693</v>
      </c>
      <c r="B14" s="393"/>
      <c r="C14" s="393"/>
      <c r="D14" s="393"/>
      <c r="E14" s="393"/>
      <c r="F14" s="393"/>
      <c r="G14" s="393"/>
      <c r="H14" s="393"/>
      <c r="J14" s="71"/>
    </row>
    <row r="15" spans="1:13" ht="15" customHeight="1">
      <c r="A15" s="37" t="s">
        <v>685</v>
      </c>
      <c r="B15" s="393">
        <v>438</v>
      </c>
      <c r="C15" s="393">
        <v>238</v>
      </c>
      <c r="D15" s="393">
        <v>226</v>
      </c>
      <c r="E15" s="513" t="s">
        <v>126</v>
      </c>
      <c r="F15" s="393">
        <v>199</v>
      </c>
      <c r="G15" s="393">
        <v>54.3</v>
      </c>
      <c r="H15" s="393">
        <v>51.6</v>
      </c>
      <c r="I15" s="514" t="s">
        <v>126</v>
      </c>
      <c r="J15" s="30"/>
      <c r="M15" s="72"/>
    </row>
    <row r="16" spans="1:13" ht="15" customHeight="1">
      <c r="A16" s="473" t="s">
        <v>694</v>
      </c>
      <c r="B16" s="393"/>
      <c r="C16" s="393"/>
      <c r="D16" s="393"/>
      <c r="E16" s="393"/>
      <c r="F16" s="393"/>
      <c r="G16" s="393"/>
      <c r="H16" s="393"/>
      <c r="J16" s="30"/>
      <c r="M16" s="72"/>
    </row>
    <row r="17" spans="1:12" ht="15" customHeight="1">
      <c r="A17" s="37" t="s">
        <v>686</v>
      </c>
      <c r="B17" s="393">
        <v>523</v>
      </c>
      <c r="C17" s="393">
        <v>295</v>
      </c>
      <c r="D17" s="393">
        <v>284</v>
      </c>
      <c r="E17" s="513" t="s">
        <v>126</v>
      </c>
      <c r="F17" s="393">
        <v>229</v>
      </c>
      <c r="G17" s="393">
        <v>56.4</v>
      </c>
      <c r="H17" s="393">
        <v>54.3</v>
      </c>
      <c r="I17" s="514" t="s">
        <v>126</v>
      </c>
      <c r="J17" s="30"/>
    </row>
    <row r="18" spans="1:12" ht="15" customHeight="1">
      <c r="A18" s="473" t="s">
        <v>695</v>
      </c>
      <c r="B18" s="393"/>
      <c r="C18" s="393"/>
      <c r="D18" s="393"/>
      <c r="E18" s="393"/>
      <c r="F18" s="393"/>
      <c r="G18" s="393"/>
      <c r="H18" s="393"/>
      <c r="J18" s="30"/>
    </row>
    <row r="19" spans="1:12" ht="15" customHeight="1">
      <c r="A19" s="37" t="s">
        <v>697</v>
      </c>
      <c r="B19" s="393"/>
      <c r="C19" s="393"/>
      <c r="D19" s="393"/>
      <c r="E19" s="393"/>
      <c r="F19" s="393"/>
      <c r="G19" s="393"/>
      <c r="H19" s="393"/>
      <c r="J19" s="30"/>
    </row>
    <row r="20" spans="1:12" ht="15" customHeight="1">
      <c r="A20" s="473" t="s">
        <v>698</v>
      </c>
      <c r="B20" s="393"/>
      <c r="C20" s="393"/>
      <c r="D20" s="393"/>
      <c r="E20" s="393"/>
      <c r="F20" s="393"/>
      <c r="G20" s="393"/>
      <c r="H20" s="393"/>
      <c r="J20" s="30"/>
    </row>
    <row r="21" spans="1:12" ht="15" customHeight="1">
      <c r="A21" s="37" t="s">
        <v>699</v>
      </c>
      <c r="B21" s="393">
        <v>110</v>
      </c>
      <c r="C21" s="393">
        <v>31</v>
      </c>
      <c r="D21" s="393">
        <v>26</v>
      </c>
      <c r="E21" s="513" t="s">
        <v>126</v>
      </c>
      <c r="F21" s="393">
        <v>79</v>
      </c>
      <c r="G21" s="393">
        <v>28.2</v>
      </c>
      <c r="H21" s="393">
        <v>23.6</v>
      </c>
      <c r="I21" s="514" t="s">
        <v>126</v>
      </c>
      <c r="J21" s="30"/>
    </row>
    <row r="22" spans="1:12" ht="15" customHeight="1">
      <c r="A22" s="473" t="s">
        <v>700</v>
      </c>
      <c r="B22" s="393"/>
      <c r="C22" s="393"/>
      <c r="D22" s="393"/>
      <c r="E22" s="393"/>
      <c r="F22" s="393"/>
      <c r="G22" s="393"/>
      <c r="H22" s="393"/>
      <c r="J22" s="30"/>
    </row>
    <row r="23" spans="1:12" ht="15" customHeight="1">
      <c r="A23" s="37" t="s">
        <v>687</v>
      </c>
      <c r="B23" s="393">
        <v>143</v>
      </c>
      <c r="C23" s="393">
        <v>119</v>
      </c>
      <c r="D23" s="393">
        <v>112</v>
      </c>
      <c r="E23" s="513" t="s">
        <v>126</v>
      </c>
      <c r="F23" s="393">
        <v>24</v>
      </c>
      <c r="G23" s="393">
        <v>83.2</v>
      </c>
      <c r="H23" s="393">
        <v>78.3</v>
      </c>
      <c r="I23" s="514" t="s">
        <v>126</v>
      </c>
      <c r="J23" s="30"/>
    </row>
    <row r="24" spans="1:12" ht="15" customHeight="1">
      <c r="A24" s="37" t="s">
        <v>688</v>
      </c>
      <c r="B24" s="393">
        <v>164</v>
      </c>
      <c r="C24" s="393">
        <v>146</v>
      </c>
      <c r="D24" s="393">
        <v>141</v>
      </c>
      <c r="E24" s="513" t="s">
        <v>126</v>
      </c>
      <c r="F24" s="393">
        <v>18</v>
      </c>
      <c r="G24" s="393">
        <v>89</v>
      </c>
      <c r="H24" s="393">
        <v>86</v>
      </c>
      <c r="I24" s="514" t="s">
        <v>126</v>
      </c>
      <c r="J24" s="30"/>
    </row>
    <row r="25" spans="1:12" ht="15" customHeight="1">
      <c r="A25" s="37" t="s">
        <v>689</v>
      </c>
      <c r="B25" s="393">
        <v>147</v>
      </c>
      <c r="C25" s="393">
        <v>132</v>
      </c>
      <c r="D25" s="393">
        <v>128</v>
      </c>
      <c r="E25" s="513" t="s">
        <v>126</v>
      </c>
      <c r="F25" s="393">
        <v>15</v>
      </c>
      <c r="G25" s="393">
        <v>89.8</v>
      </c>
      <c r="H25" s="393">
        <v>87.1</v>
      </c>
      <c r="I25" s="514" t="s">
        <v>126</v>
      </c>
      <c r="J25" s="30"/>
    </row>
    <row r="26" spans="1:12" s="64" customFormat="1" ht="15" customHeight="1">
      <c r="A26" s="37" t="s">
        <v>690</v>
      </c>
      <c r="B26" s="393">
        <v>397</v>
      </c>
      <c r="C26" s="393">
        <v>106</v>
      </c>
      <c r="D26" s="393">
        <v>104</v>
      </c>
      <c r="E26" s="513" t="s">
        <v>126</v>
      </c>
      <c r="F26" s="393">
        <v>291</v>
      </c>
      <c r="G26" s="393">
        <v>26.7</v>
      </c>
      <c r="H26" s="393">
        <v>26.2</v>
      </c>
      <c r="I26" s="514" t="s">
        <v>126</v>
      </c>
      <c r="J26" s="91"/>
    </row>
    <row r="27" spans="1:12" ht="15" customHeight="1">
      <c r="A27" s="37" t="s">
        <v>702</v>
      </c>
      <c r="B27" s="393">
        <v>649</v>
      </c>
      <c r="C27" s="393">
        <v>510</v>
      </c>
      <c r="D27" s="393">
        <v>486</v>
      </c>
      <c r="E27" s="393">
        <v>24</v>
      </c>
      <c r="F27" s="393">
        <v>139</v>
      </c>
      <c r="G27" s="393">
        <v>78.599999999999994</v>
      </c>
      <c r="H27" s="393">
        <v>74.900000000000006</v>
      </c>
      <c r="I27" s="236">
        <v>4.7</v>
      </c>
      <c r="J27" s="30"/>
      <c r="L27" s="499"/>
    </row>
    <row r="28" spans="1:12" s="482" customFormat="1" ht="15" customHeight="1">
      <c r="A28" s="473" t="s">
        <v>701</v>
      </c>
      <c r="B28" s="393"/>
      <c r="C28" s="393"/>
      <c r="D28" s="393"/>
      <c r="E28" s="393"/>
      <c r="F28" s="393"/>
      <c r="G28" s="393"/>
      <c r="H28" s="393"/>
      <c r="I28" s="236"/>
      <c r="J28" s="481"/>
      <c r="K28" s="64"/>
      <c r="L28" s="499"/>
    </row>
    <row r="29" spans="1:12" ht="15" customHeight="1">
      <c r="A29" s="37" t="s">
        <v>696</v>
      </c>
      <c r="B29" s="393">
        <v>726</v>
      </c>
      <c r="C29" s="393">
        <v>520</v>
      </c>
      <c r="D29" s="393">
        <v>496</v>
      </c>
      <c r="E29" s="393">
        <v>24</v>
      </c>
      <c r="F29" s="393">
        <v>206</v>
      </c>
      <c r="G29" s="393">
        <v>71.599999999999994</v>
      </c>
      <c r="H29" s="393">
        <v>68.3</v>
      </c>
      <c r="I29" s="236">
        <v>4.5999999999999996</v>
      </c>
      <c r="J29" s="30"/>
      <c r="L29" s="499"/>
    </row>
    <row r="30" spans="1:12" ht="15" customHeight="1">
      <c r="A30" s="473" t="s">
        <v>703</v>
      </c>
      <c r="B30" s="393"/>
      <c r="C30" s="393"/>
      <c r="D30" s="393"/>
      <c r="E30" s="393"/>
      <c r="F30" s="393"/>
      <c r="G30" s="393"/>
      <c r="H30" s="393"/>
      <c r="J30" s="30"/>
    </row>
    <row r="31" spans="1:12" ht="15" customHeight="1">
      <c r="A31" s="37" t="s">
        <v>691</v>
      </c>
      <c r="B31" s="393">
        <v>465</v>
      </c>
      <c r="C31" s="393">
        <v>166</v>
      </c>
      <c r="D31" s="393">
        <v>162</v>
      </c>
      <c r="E31" s="513" t="s">
        <v>126</v>
      </c>
      <c r="F31" s="393">
        <v>299</v>
      </c>
      <c r="G31" s="393">
        <v>35.700000000000003</v>
      </c>
      <c r="H31" s="393">
        <v>34.799999999999997</v>
      </c>
      <c r="I31" s="514" t="s">
        <v>126</v>
      </c>
      <c r="J31" s="30"/>
    </row>
    <row r="32" spans="1:12" ht="15" customHeight="1">
      <c r="A32" s="773">
        <v>2022</v>
      </c>
      <c r="B32" s="773"/>
      <c r="C32" s="773"/>
      <c r="D32" s="773"/>
      <c r="E32" s="773"/>
      <c r="F32" s="773"/>
      <c r="G32" s="773"/>
      <c r="H32" s="773"/>
      <c r="I32" s="773"/>
    </row>
    <row r="33" spans="1:11" ht="15" customHeight="1">
      <c r="A33" s="75" t="s">
        <v>682</v>
      </c>
      <c r="B33" s="409">
        <v>952</v>
      </c>
      <c r="C33" s="409">
        <v>534</v>
      </c>
      <c r="D33" s="409">
        <v>513</v>
      </c>
      <c r="E33" s="409">
        <v>20</v>
      </c>
      <c r="F33" s="409">
        <v>419</v>
      </c>
      <c r="G33" s="251">
        <v>56.1</v>
      </c>
      <c r="H33" s="251">
        <v>53.9</v>
      </c>
      <c r="I33" s="480">
        <v>3.7</v>
      </c>
    </row>
    <row r="34" spans="1:11" s="16" customFormat="1" ht="15" customHeight="1">
      <c r="A34" s="473" t="s">
        <v>354</v>
      </c>
      <c r="B34" s="393"/>
      <c r="C34" s="393"/>
      <c r="D34" s="393"/>
      <c r="E34" s="393"/>
      <c r="F34" s="393"/>
      <c r="G34" s="393"/>
      <c r="H34" s="393"/>
      <c r="I34" s="236"/>
    </row>
    <row r="35" spans="1:11" s="16" customFormat="1" ht="15" customHeight="1">
      <c r="A35" s="37" t="s">
        <v>683</v>
      </c>
      <c r="B35" s="393">
        <v>460</v>
      </c>
      <c r="C35" s="393">
        <v>296</v>
      </c>
      <c r="D35" s="393">
        <v>284</v>
      </c>
      <c r="E35" s="513" t="s">
        <v>126</v>
      </c>
      <c r="F35" s="393">
        <v>164</v>
      </c>
      <c r="G35" s="393">
        <v>64.3</v>
      </c>
      <c r="H35" s="393">
        <v>61.7</v>
      </c>
      <c r="I35" s="514" t="s">
        <v>126</v>
      </c>
    </row>
    <row r="36" spans="1:11" ht="15" customHeight="1">
      <c r="A36" s="473" t="s">
        <v>692</v>
      </c>
      <c r="B36" s="393"/>
      <c r="C36" s="393"/>
      <c r="D36" s="393"/>
      <c r="E36" s="393"/>
      <c r="F36" s="393"/>
      <c r="G36" s="393"/>
      <c r="H36" s="393"/>
      <c r="I36" s="470"/>
    </row>
    <row r="37" spans="1:11" ht="15" customHeight="1">
      <c r="A37" s="37" t="s">
        <v>684</v>
      </c>
      <c r="B37" s="393">
        <v>492</v>
      </c>
      <c r="C37" s="393">
        <v>237</v>
      </c>
      <c r="D37" s="393">
        <v>229</v>
      </c>
      <c r="E37" s="513" t="s">
        <v>126</v>
      </c>
      <c r="F37" s="393">
        <v>254</v>
      </c>
      <c r="G37" s="393">
        <v>48.2</v>
      </c>
      <c r="H37" s="393">
        <v>46.5</v>
      </c>
      <c r="I37" s="514" t="s">
        <v>126</v>
      </c>
    </row>
    <row r="38" spans="1:11" ht="15" customHeight="1">
      <c r="A38" s="473" t="s">
        <v>693</v>
      </c>
      <c r="B38" s="393"/>
      <c r="C38" s="393"/>
      <c r="D38" s="393"/>
      <c r="E38" s="393"/>
      <c r="F38" s="393"/>
      <c r="G38" s="393"/>
      <c r="H38" s="393"/>
      <c r="I38" s="470"/>
    </row>
    <row r="39" spans="1:11" ht="15" customHeight="1">
      <c r="A39" s="37" t="s">
        <v>685</v>
      </c>
      <c r="B39" s="393">
        <v>432</v>
      </c>
      <c r="C39" s="393">
        <v>236</v>
      </c>
      <c r="D39" s="393">
        <v>224</v>
      </c>
      <c r="E39" s="513" t="s">
        <v>126</v>
      </c>
      <c r="F39" s="393">
        <v>197</v>
      </c>
      <c r="G39" s="393">
        <v>54.6</v>
      </c>
      <c r="H39" s="393">
        <v>51.9</v>
      </c>
      <c r="I39" s="514" t="s">
        <v>126</v>
      </c>
    </row>
    <row r="40" spans="1:11" ht="15" customHeight="1">
      <c r="A40" s="473" t="s">
        <v>694</v>
      </c>
      <c r="B40" s="393"/>
      <c r="C40" s="393"/>
      <c r="D40" s="393"/>
      <c r="E40" s="393"/>
      <c r="F40" s="393"/>
      <c r="G40" s="393"/>
      <c r="H40" s="393"/>
      <c r="I40" s="470"/>
    </row>
    <row r="41" spans="1:11" ht="15" customHeight="1">
      <c r="A41" s="37" t="s">
        <v>686</v>
      </c>
      <c r="B41" s="393">
        <v>520</v>
      </c>
      <c r="C41" s="393">
        <v>298</v>
      </c>
      <c r="D41" s="393">
        <v>289</v>
      </c>
      <c r="E41" s="513" t="s">
        <v>126</v>
      </c>
      <c r="F41" s="393">
        <v>222</v>
      </c>
      <c r="G41" s="393">
        <v>57.3</v>
      </c>
      <c r="H41" s="393">
        <v>55.6</v>
      </c>
      <c r="I41" s="514" t="s">
        <v>126</v>
      </c>
    </row>
    <row r="42" spans="1:11" s="16" customFormat="1" ht="15" customHeight="1">
      <c r="A42" s="473" t="s">
        <v>695</v>
      </c>
      <c r="B42" s="393"/>
      <c r="C42" s="393"/>
      <c r="D42" s="393"/>
      <c r="E42" s="393"/>
      <c r="F42" s="393"/>
      <c r="G42" s="393"/>
      <c r="H42" s="393"/>
      <c r="I42" s="470"/>
    </row>
    <row r="43" spans="1:11" s="16" customFormat="1" ht="15" customHeight="1">
      <c r="A43" s="37" t="s">
        <v>697</v>
      </c>
      <c r="B43" s="393"/>
      <c r="C43" s="393"/>
      <c r="D43" s="393"/>
      <c r="E43" s="393"/>
      <c r="F43" s="393"/>
      <c r="G43" s="393"/>
      <c r="H43" s="393"/>
      <c r="I43" s="470"/>
    </row>
    <row r="44" spans="1:11" ht="15" customHeight="1">
      <c r="A44" s="473" t="s">
        <v>698</v>
      </c>
      <c r="B44" s="393"/>
      <c r="C44" s="393"/>
      <c r="D44" s="393"/>
      <c r="E44" s="393"/>
      <c r="F44" s="393"/>
      <c r="G44" s="393"/>
      <c r="H44" s="393"/>
      <c r="I44" s="470"/>
      <c r="K44" s="16"/>
    </row>
    <row r="45" spans="1:11" ht="15" customHeight="1">
      <c r="A45" s="37" t="s">
        <v>699</v>
      </c>
      <c r="B45" s="393">
        <v>109</v>
      </c>
      <c r="C45" s="393">
        <v>31</v>
      </c>
      <c r="D45" s="393">
        <v>27</v>
      </c>
      <c r="E45" s="513" t="s">
        <v>126</v>
      </c>
      <c r="F45" s="393">
        <v>78</v>
      </c>
      <c r="G45" s="393">
        <v>28.4</v>
      </c>
      <c r="H45" s="393">
        <v>24.8</v>
      </c>
      <c r="I45" s="514" t="s">
        <v>126</v>
      </c>
      <c r="K45" s="16"/>
    </row>
    <row r="46" spans="1:11" ht="15" customHeight="1">
      <c r="A46" s="473" t="s">
        <v>700</v>
      </c>
      <c r="B46" s="393"/>
      <c r="C46" s="393"/>
      <c r="D46" s="393"/>
      <c r="E46" s="393"/>
      <c r="F46" s="393"/>
      <c r="G46" s="393"/>
      <c r="H46" s="393"/>
      <c r="I46" s="470"/>
      <c r="K46" s="16"/>
    </row>
    <row r="47" spans="1:11" ht="15" customHeight="1">
      <c r="A47" s="37" t="s">
        <v>687</v>
      </c>
      <c r="B47" s="393">
        <v>141</v>
      </c>
      <c r="C47" s="393">
        <v>120</v>
      </c>
      <c r="D47" s="393">
        <v>114</v>
      </c>
      <c r="E47" s="513" t="s">
        <v>126</v>
      </c>
      <c r="F47" s="393">
        <v>21</v>
      </c>
      <c r="G47" s="393">
        <v>85.1</v>
      </c>
      <c r="H47" s="393">
        <v>80.900000000000006</v>
      </c>
      <c r="I47" s="514" t="s">
        <v>126</v>
      </c>
      <c r="K47" s="16"/>
    </row>
    <row r="48" spans="1:11" ht="15" customHeight="1">
      <c r="A48" s="37" t="s">
        <v>688</v>
      </c>
      <c r="B48" s="393">
        <v>158</v>
      </c>
      <c r="C48" s="393">
        <v>139</v>
      </c>
      <c r="D48" s="393">
        <v>134</v>
      </c>
      <c r="E48" s="513" t="s">
        <v>126</v>
      </c>
      <c r="F48" s="393">
        <v>19</v>
      </c>
      <c r="G48" s="393">
        <v>88</v>
      </c>
      <c r="H48" s="393">
        <v>84.8</v>
      </c>
      <c r="I48" s="514" t="s">
        <v>126</v>
      </c>
      <c r="K48" s="16"/>
    </row>
    <row r="49" spans="1:12" ht="15" customHeight="1">
      <c r="A49" s="37" t="s">
        <v>689</v>
      </c>
      <c r="B49" s="393">
        <v>152</v>
      </c>
      <c r="C49" s="393">
        <v>136</v>
      </c>
      <c r="D49" s="393">
        <v>133</v>
      </c>
      <c r="E49" s="513" t="s">
        <v>126</v>
      </c>
      <c r="F49" s="393">
        <v>16</v>
      </c>
      <c r="G49" s="393">
        <v>89.5</v>
      </c>
      <c r="H49" s="393">
        <v>87.5</v>
      </c>
      <c r="I49" s="514" t="s">
        <v>126</v>
      </c>
      <c r="K49" s="16"/>
    </row>
    <row r="50" spans="1:12" s="16" customFormat="1" ht="15" customHeight="1">
      <c r="A50" s="37" t="s">
        <v>690</v>
      </c>
      <c r="B50" s="393">
        <v>392</v>
      </c>
      <c r="C50" s="393">
        <v>108</v>
      </c>
      <c r="D50" s="393">
        <v>106</v>
      </c>
      <c r="E50" s="513" t="s">
        <v>126</v>
      </c>
      <c r="F50" s="393">
        <v>285</v>
      </c>
      <c r="G50" s="393">
        <v>27.6</v>
      </c>
      <c r="H50" s="393">
        <v>27</v>
      </c>
      <c r="I50" s="514" t="s">
        <v>126</v>
      </c>
    </row>
    <row r="51" spans="1:12" s="16" customFormat="1" ht="15" customHeight="1">
      <c r="A51" s="37" t="s">
        <v>702</v>
      </c>
      <c r="B51" s="393">
        <v>636</v>
      </c>
      <c r="C51" s="393">
        <v>507</v>
      </c>
      <c r="D51" s="393">
        <v>487</v>
      </c>
      <c r="E51" s="393">
        <v>20</v>
      </c>
      <c r="F51" s="393">
        <v>129</v>
      </c>
      <c r="G51" s="393">
        <v>79.7</v>
      </c>
      <c r="H51" s="393">
        <v>76.599999999999994</v>
      </c>
      <c r="I51" s="236">
        <v>3.9</v>
      </c>
      <c r="L51" s="499"/>
    </row>
    <row r="52" spans="1:12" ht="15" customHeight="1">
      <c r="A52" s="473" t="s">
        <v>701</v>
      </c>
      <c r="B52" s="393"/>
      <c r="C52" s="393"/>
      <c r="D52" s="393"/>
      <c r="E52" s="393"/>
      <c r="F52" s="393"/>
      <c r="G52" s="393"/>
      <c r="H52" s="393"/>
      <c r="I52" s="236"/>
      <c r="K52" s="16"/>
      <c r="L52" s="499"/>
    </row>
    <row r="53" spans="1:12" ht="15" customHeight="1">
      <c r="A53" s="37" t="s">
        <v>696</v>
      </c>
      <c r="B53" s="393">
        <v>713</v>
      </c>
      <c r="C53" s="393">
        <v>519</v>
      </c>
      <c r="D53" s="393">
        <v>499</v>
      </c>
      <c r="E53" s="393">
        <v>20</v>
      </c>
      <c r="F53" s="393">
        <v>194</v>
      </c>
      <c r="G53" s="393">
        <v>72.8</v>
      </c>
      <c r="H53" s="393">
        <v>70</v>
      </c>
      <c r="I53" s="236">
        <v>3.9</v>
      </c>
      <c r="K53" s="16"/>
      <c r="L53" s="499"/>
    </row>
    <row r="54" spans="1:12" ht="15" customHeight="1">
      <c r="A54" s="473" t="s">
        <v>703</v>
      </c>
      <c r="B54" s="393"/>
      <c r="C54" s="393"/>
      <c r="D54" s="393"/>
      <c r="E54" s="393"/>
      <c r="F54" s="393"/>
      <c r="G54" s="393"/>
      <c r="H54" s="393"/>
      <c r="I54" s="236"/>
      <c r="K54" s="16"/>
    </row>
    <row r="55" spans="1:12" ht="15" customHeight="1">
      <c r="A55" s="37" t="s">
        <v>691</v>
      </c>
      <c r="B55" s="393">
        <v>461</v>
      </c>
      <c r="C55" s="393">
        <v>167</v>
      </c>
      <c r="D55" s="393">
        <v>164</v>
      </c>
      <c r="E55" s="513" t="s">
        <v>126</v>
      </c>
      <c r="F55" s="393">
        <v>294</v>
      </c>
      <c r="G55" s="393">
        <v>36.200000000000003</v>
      </c>
      <c r="H55" s="393">
        <v>35.6</v>
      </c>
      <c r="I55" s="514" t="s">
        <v>126</v>
      </c>
      <c r="K55" s="16"/>
    </row>
    <row r="56" spans="1:12" ht="15" customHeight="1">
      <c r="A56" s="769">
        <v>2023</v>
      </c>
      <c r="B56" s="769"/>
      <c r="C56" s="769"/>
      <c r="D56" s="769"/>
      <c r="E56" s="769"/>
      <c r="F56" s="769"/>
      <c r="G56" s="769"/>
      <c r="H56" s="769"/>
      <c r="I56" s="769"/>
      <c r="K56" s="16"/>
    </row>
    <row r="57" spans="1:12" ht="15" customHeight="1">
      <c r="A57" s="75" t="s">
        <v>682</v>
      </c>
      <c r="B57" s="409">
        <v>947</v>
      </c>
      <c r="C57" s="409">
        <v>524</v>
      </c>
      <c r="D57" s="409">
        <v>504</v>
      </c>
      <c r="E57" s="409">
        <v>20</v>
      </c>
      <c r="F57" s="409">
        <v>423</v>
      </c>
      <c r="G57" s="251">
        <v>55.3</v>
      </c>
      <c r="H57" s="251">
        <v>53.2</v>
      </c>
      <c r="I57" s="480">
        <v>3.8</v>
      </c>
      <c r="K57" s="16"/>
    </row>
    <row r="58" spans="1:12" ht="15" customHeight="1">
      <c r="A58" s="473" t="s">
        <v>354</v>
      </c>
      <c r="B58" s="393"/>
      <c r="C58" s="393"/>
      <c r="D58" s="393"/>
      <c r="E58" s="393"/>
      <c r="F58" s="393"/>
      <c r="G58" s="393"/>
      <c r="H58" s="393"/>
      <c r="I58" s="236"/>
      <c r="K58" s="16"/>
    </row>
    <row r="59" spans="1:12" ht="15" customHeight="1">
      <c r="A59" s="37" t="s">
        <v>683</v>
      </c>
      <c r="B59" s="393">
        <v>457</v>
      </c>
      <c r="C59" s="393">
        <v>289</v>
      </c>
      <c r="D59" s="393">
        <v>276</v>
      </c>
      <c r="E59" s="513" t="s">
        <v>126</v>
      </c>
      <c r="F59" s="393">
        <v>169</v>
      </c>
      <c r="G59" s="393">
        <v>63.2</v>
      </c>
      <c r="H59" s="393">
        <v>60.4</v>
      </c>
      <c r="I59" s="514" t="s">
        <v>126</v>
      </c>
      <c r="K59" s="16"/>
    </row>
    <row r="60" spans="1:12" ht="15" customHeight="1">
      <c r="A60" s="473" t="s">
        <v>692</v>
      </c>
      <c r="B60" s="393"/>
      <c r="C60" s="393"/>
      <c r="D60" s="393"/>
      <c r="E60" s="393"/>
      <c r="F60" s="393"/>
      <c r="G60" s="393"/>
      <c r="H60" s="393"/>
      <c r="I60" s="470"/>
      <c r="K60" s="16"/>
    </row>
    <row r="61" spans="1:12" ht="15" customHeight="1">
      <c r="A61" s="37" t="s">
        <v>684</v>
      </c>
      <c r="B61" s="393">
        <v>489</v>
      </c>
      <c r="C61" s="393">
        <v>236</v>
      </c>
      <c r="D61" s="393">
        <v>228</v>
      </c>
      <c r="E61" s="513" t="s">
        <v>126</v>
      </c>
      <c r="F61" s="393">
        <v>254</v>
      </c>
      <c r="G61" s="393">
        <v>48.3</v>
      </c>
      <c r="H61" s="393">
        <v>46.6</v>
      </c>
      <c r="I61" s="514" t="s">
        <v>126</v>
      </c>
      <c r="K61" s="16"/>
    </row>
    <row r="62" spans="1:12" ht="15" customHeight="1">
      <c r="A62" s="473" t="s">
        <v>693</v>
      </c>
      <c r="B62" s="393"/>
      <c r="C62" s="393"/>
      <c r="D62" s="393"/>
      <c r="E62" s="393"/>
      <c r="F62" s="393"/>
      <c r="G62" s="393"/>
      <c r="H62" s="393"/>
      <c r="I62" s="470"/>
      <c r="K62" s="16"/>
    </row>
    <row r="63" spans="1:12" ht="15" customHeight="1">
      <c r="A63" s="37" t="s">
        <v>685</v>
      </c>
      <c r="B63" s="393">
        <v>431</v>
      </c>
      <c r="C63" s="393">
        <v>230</v>
      </c>
      <c r="D63" s="393">
        <v>220</v>
      </c>
      <c r="E63" s="513" t="s">
        <v>126</v>
      </c>
      <c r="F63" s="393">
        <v>201</v>
      </c>
      <c r="G63" s="393">
        <v>53.4</v>
      </c>
      <c r="H63" s="393">
        <v>51</v>
      </c>
      <c r="I63" s="514" t="s">
        <v>126</v>
      </c>
      <c r="K63" s="16"/>
    </row>
    <row r="64" spans="1:12" ht="15" customHeight="1">
      <c r="A64" s="473" t="s">
        <v>694</v>
      </c>
      <c r="B64" s="393"/>
      <c r="C64" s="393"/>
      <c r="D64" s="393"/>
      <c r="E64" s="393"/>
      <c r="F64" s="393"/>
      <c r="G64" s="393"/>
      <c r="H64" s="393"/>
      <c r="I64" s="470"/>
      <c r="K64" s="16"/>
    </row>
    <row r="65" spans="1:12" ht="15" customHeight="1">
      <c r="A65" s="37" t="s">
        <v>686</v>
      </c>
      <c r="B65" s="393">
        <v>516</v>
      </c>
      <c r="C65" s="393">
        <v>294</v>
      </c>
      <c r="D65" s="393">
        <v>284</v>
      </c>
      <c r="E65" s="513" t="s">
        <v>126</v>
      </c>
      <c r="F65" s="393">
        <v>222</v>
      </c>
      <c r="G65" s="393">
        <v>57</v>
      </c>
      <c r="H65" s="393">
        <v>55</v>
      </c>
      <c r="I65" s="514" t="s">
        <v>126</v>
      </c>
      <c r="K65" s="16"/>
    </row>
    <row r="66" spans="1:12" ht="15" customHeight="1">
      <c r="A66" s="473" t="s">
        <v>695</v>
      </c>
      <c r="B66" s="393"/>
      <c r="C66" s="393"/>
      <c r="D66" s="393"/>
      <c r="E66" s="393"/>
      <c r="F66" s="393"/>
      <c r="G66" s="393"/>
      <c r="H66" s="393"/>
      <c r="I66" s="470"/>
      <c r="K66" s="16"/>
    </row>
    <row r="67" spans="1:12" ht="15" customHeight="1">
      <c r="A67" s="37" t="s">
        <v>697</v>
      </c>
      <c r="B67" s="393"/>
      <c r="C67" s="393"/>
      <c r="D67" s="393"/>
      <c r="E67" s="393"/>
      <c r="F67" s="393"/>
      <c r="G67" s="393"/>
      <c r="H67" s="393"/>
      <c r="I67" s="470"/>
      <c r="K67" s="16"/>
    </row>
    <row r="68" spans="1:12" ht="15" customHeight="1">
      <c r="A68" s="473" t="s">
        <v>698</v>
      </c>
      <c r="B68" s="393"/>
      <c r="C68" s="393"/>
      <c r="D68" s="393"/>
      <c r="E68" s="393"/>
      <c r="F68" s="393"/>
      <c r="G68" s="393"/>
      <c r="H68" s="393"/>
      <c r="I68" s="470"/>
      <c r="K68" s="16"/>
    </row>
    <row r="69" spans="1:12" ht="15" customHeight="1">
      <c r="A69" s="37" t="s">
        <v>699</v>
      </c>
      <c r="B69" s="393">
        <v>108</v>
      </c>
      <c r="C69" s="393">
        <v>29</v>
      </c>
      <c r="D69" s="393">
        <v>24</v>
      </c>
      <c r="E69" s="513" t="s">
        <v>126</v>
      </c>
      <c r="F69" s="393">
        <v>80</v>
      </c>
      <c r="G69" s="393">
        <v>26.9</v>
      </c>
      <c r="H69" s="393">
        <v>22.2</v>
      </c>
      <c r="I69" s="514" t="s">
        <v>126</v>
      </c>
      <c r="K69" s="16"/>
    </row>
    <row r="70" spans="1:12" ht="15" customHeight="1">
      <c r="A70" s="473" t="s">
        <v>700</v>
      </c>
      <c r="B70" s="393"/>
      <c r="C70" s="393"/>
      <c r="D70" s="393"/>
      <c r="E70" s="393"/>
      <c r="F70" s="393"/>
      <c r="G70" s="393"/>
      <c r="H70" s="393"/>
      <c r="I70" s="470"/>
    </row>
    <row r="71" spans="1:12" ht="15" customHeight="1">
      <c r="A71" s="37" t="s">
        <v>687</v>
      </c>
      <c r="B71" s="393">
        <v>132</v>
      </c>
      <c r="C71" s="393">
        <v>111</v>
      </c>
      <c r="D71" s="393">
        <v>104</v>
      </c>
      <c r="E71" s="513" t="s">
        <v>126</v>
      </c>
      <c r="F71" s="393">
        <v>21</v>
      </c>
      <c r="G71" s="393">
        <v>84.1</v>
      </c>
      <c r="H71" s="393">
        <v>78.8</v>
      </c>
      <c r="I71" s="514" t="s">
        <v>126</v>
      </c>
    </row>
    <row r="72" spans="1:12" ht="15" customHeight="1">
      <c r="A72" s="37" t="s">
        <v>688</v>
      </c>
      <c r="B72" s="393">
        <v>159</v>
      </c>
      <c r="C72" s="393">
        <v>141</v>
      </c>
      <c r="D72" s="393">
        <v>137</v>
      </c>
      <c r="E72" s="513" t="s">
        <v>126</v>
      </c>
      <c r="F72" s="393">
        <v>18</v>
      </c>
      <c r="G72" s="393">
        <v>88.7</v>
      </c>
      <c r="H72" s="393">
        <v>86.2</v>
      </c>
      <c r="I72" s="514" t="s">
        <v>126</v>
      </c>
    </row>
    <row r="73" spans="1:12" ht="15" customHeight="1">
      <c r="A73" s="37" t="s">
        <v>689</v>
      </c>
      <c r="B73" s="393">
        <v>158</v>
      </c>
      <c r="C73" s="393">
        <v>139</v>
      </c>
      <c r="D73" s="393">
        <v>136</v>
      </c>
      <c r="E73" s="513" t="s">
        <v>126</v>
      </c>
      <c r="F73" s="393">
        <v>19</v>
      </c>
      <c r="G73" s="393">
        <v>88</v>
      </c>
      <c r="H73" s="393">
        <v>86.1</v>
      </c>
      <c r="I73" s="514" t="s">
        <v>126</v>
      </c>
    </row>
    <row r="74" spans="1:12" ht="15" customHeight="1">
      <c r="A74" s="37" t="s">
        <v>690</v>
      </c>
      <c r="B74" s="393">
        <v>390</v>
      </c>
      <c r="C74" s="393">
        <v>105</v>
      </c>
      <c r="D74" s="393">
        <v>103</v>
      </c>
      <c r="E74" s="513" t="s">
        <v>126</v>
      </c>
      <c r="F74" s="393">
        <v>285</v>
      </c>
      <c r="G74" s="393">
        <v>26.9</v>
      </c>
      <c r="H74" s="393">
        <v>26.4</v>
      </c>
      <c r="I74" s="514" t="s">
        <v>126</v>
      </c>
    </row>
    <row r="75" spans="1:12" ht="15" customHeight="1">
      <c r="A75" s="37" t="s">
        <v>702</v>
      </c>
      <c r="B75" s="393">
        <v>627</v>
      </c>
      <c r="C75" s="393">
        <v>501</v>
      </c>
      <c r="D75" s="393">
        <v>481</v>
      </c>
      <c r="E75" s="393">
        <v>20</v>
      </c>
      <c r="F75" s="393">
        <v>126</v>
      </c>
      <c r="G75" s="393">
        <v>79.900000000000006</v>
      </c>
      <c r="H75" s="393">
        <v>76.7</v>
      </c>
      <c r="I75" s="236">
        <v>4</v>
      </c>
      <c r="L75" s="499"/>
    </row>
    <row r="76" spans="1:12" ht="15" customHeight="1">
      <c r="A76" s="473" t="s">
        <v>701</v>
      </c>
      <c r="B76" s="393"/>
      <c r="C76" s="393"/>
      <c r="D76" s="393"/>
      <c r="E76" s="393"/>
      <c r="F76" s="393"/>
      <c r="G76" s="393"/>
      <c r="H76" s="393"/>
      <c r="I76" s="236"/>
      <c r="L76" s="499"/>
    </row>
    <row r="77" spans="1:12" ht="15" customHeight="1">
      <c r="A77" s="37" t="s">
        <v>696</v>
      </c>
      <c r="B77" s="393">
        <v>702</v>
      </c>
      <c r="C77" s="393">
        <v>510</v>
      </c>
      <c r="D77" s="393">
        <v>490</v>
      </c>
      <c r="E77" s="393">
        <v>20</v>
      </c>
      <c r="F77" s="393">
        <v>192</v>
      </c>
      <c r="G77" s="393">
        <v>72.599999999999994</v>
      </c>
      <c r="H77" s="393">
        <v>69.8</v>
      </c>
      <c r="I77" s="236">
        <v>3.9</v>
      </c>
      <c r="L77" s="499"/>
    </row>
    <row r="78" spans="1:12" ht="15" customHeight="1">
      <c r="A78" s="473" t="s">
        <v>703</v>
      </c>
      <c r="B78" s="393"/>
      <c r="C78" s="393"/>
      <c r="D78" s="393"/>
      <c r="E78" s="393"/>
      <c r="F78" s="393"/>
      <c r="G78" s="393"/>
      <c r="H78" s="393"/>
      <c r="I78" s="236"/>
    </row>
    <row r="79" spans="1:12" ht="15" customHeight="1">
      <c r="A79" s="37" t="s">
        <v>691</v>
      </c>
      <c r="B79" s="393">
        <v>465</v>
      </c>
      <c r="C79" s="393">
        <v>171</v>
      </c>
      <c r="D79" s="393">
        <v>168</v>
      </c>
      <c r="E79" s="513" t="s">
        <v>126</v>
      </c>
      <c r="F79" s="393">
        <v>294</v>
      </c>
      <c r="G79" s="393">
        <v>36.799999999999997</v>
      </c>
      <c r="H79" s="393">
        <v>36.1</v>
      </c>
      <c r="I79" s="514" t="s">
        <v>126</v>
      </c>
    </row>
    <row r="80" spans="1:12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</sheetData>
  <mergeCells count="13">
    <mergeCell ref="A1:I1"/>
    <mergeCell ref="A56:I56"/>
    <mergeCell ref="H5:H6"/>
    <mergeCell ref="I5:I6"/>
    <mergeCell ref="G7:I7"/>
    <mergeCell ref="C5:E5"/>
    <mergeCell ref="A32:I32"/>
    <mergeCell ref="B7:F7"/>
    <mergeCell ref="A5:A7"/>
    <mergeCell ref="F5:F6"/>
    <mergeCell ref="G5:G6"/>
    <mergeCell ref="B5:B6"/>
    <mergeCell ref="A8:I8"/>
  </mergeCells>
  <hyperlinks>
    <hyperlink ref="I3" location="'Spis treści'!A1" display="Powrót do spisu treści" xr:uid="{00000000-0004-0000-1400-000000000000}"/>
    <hyperlink ref="I4" location="'Spis treści'!A1" display="Return to list of tables" xr:uid="{701172A3-094D-40C6-BFCE-B38A72E959F4}"/>
  </hyperlinks>
  <pageMargins left="0.7" right="0.7" top="0.75" bottom="0.75" header="0.3" footer="0.3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D0CCFB-B841-4177-AFDB-C58C8CF05B2A}">
  <dimension ref="A1:L80"/>
  <sheetViews>
    <sheetView workbookViewId="0">
      <selection activeCell="G3" sqref="G3"/>
    </sheetView>
  </sheetViews>
  <sheetFormatPr defaultColWidth="9.109375" defaultRowHeight="10.199999999999999"/>
  <cols>
    <col min="1" max="1" width="12.44140625" style="18" customWidth="1"/>
    <col min="2" max="2" width="2.109375" style="18" customWidth="1"/>
    <col min="3" max="7" width="15.5546875" style="18" customWidth="1"/>
    <col min="8" max="8" width="9.109375" style="16"/>
    <col min="9" max="16384" width="9.109375" style="18"/>
  </cols>
  <sheetData>
    <row r="1" spans="1:12" ht="41.4" customHeight="1">
      <c r="A1" s="660" t="s">
        <v>871</v>
      </c>
      <c r="B1" s="660"/>
      <c r="C1" s="660"/>
      <c r="D1" s="660"/>
      <c r="E1" s="660"/>
      <c r="F1" s="76"/>
      <c r="G1" s="76"/>
    </row>
    <row r="2" spans="1:12" ht="20.399999999999999" customHeight="1">
      <c r="A2" s="779" t="s">
        <v>704</v>
      </c>
      <c r="B2" s="779"/>
      <c r="C2" s="779"/>
      <c r="D2" s="779"/>
      <c r="E2" s="779"/>
      <c r="F2" s="76"/>
      <c r="G2" s="41"/>
    </row>
    <row r="3" spans="1:12" ht="20.399999999999999" customHeight="1">
      <c r="F3" s="76"/>
      <c r="G3" s="298" t="s">
        <v>280</v>
      </c>
    </row>
    <row r="4" spans="1:12" ht="20.399999999999999" customHeight="1">
      <c r="B4" s="166"/>
      <c r="C4" s="166"/>
      <c r="D4" s="166"/>
      <c r="E4" s="166"/>
      <c r="G4" s="626" t="s">
        <v>281</v>
      </c>
    </row>
    <row r="5" spans="1:12" ht="35.4" customHeight="1">
      <c r="A5" s="643" t="s">
        <v>288</v>
      </c>
      <c r="B5" s="668"/>
      <c r="C5" s="775" t="s">
        <v>461</v>
      </c>
      <c r="D5" s="770" t="s">
        <v>705</v>
      </c>
      <c r="E5" s="770" t="s">
        <v>706</v>
      </c>
      <c r="F5" s="770" t="s">
        <v>707</v>
      </c>
      <c r="G5" s="777" t="s">
        <v>708</v>
      </c>
    </row>
    <row r="6" spans="1:12" ht="52.2" customHeight="1">
      <c r="A6" s="638"/>
      <c r="B6" s="669"/>
      <c r="C6" s="774"/>
      <c r="D6" s="774"/>
      <c r="E6" s="774"/>
      <c r="F6" s="771"/>
      <c r="G6" s="772"/>
    </row>
    <row r="7" spans="1:12" ht="18.600000000000001" customHeight="1">
      <c r="A7" s="780"/>
      <c r="B7" s="689"/>
      <c r="C7" s="666" t="s">
        <v>335</v>
      </c>
      <c r="D7" s="682"/>
      <c r="E7" s="682"/>
      <c r="F7" s="682"/>
      <c r="G7" s="682"/>
      <c r="H7" s="30"/>
    </row>
    <row r="8" spans="1:12" ht="15" customHeight="1">
      <c r="A8" s="776">
        <v>2021</v>
      </c>
      <c r="B8" s="776"/>
      <c r="C8" s="776"/>
      <c r="D8" s="776"/>
      <c r="E8" s="776"/>
      <c r="F8" s="776"/>
      <c r="G8" s="776"/>
      <c r="H8" s="30"/>
    </row>
    <row r="9" spans="1:12" s="64" customFormat="1" ht="15" customHeight="1">
      <c r="A9" s="75" t="s">
        <v>682</v>
      </c>
      <c r="C9" s="251">
        <v>53</v>
      </c>
      <c r="D9" s="251">
        <v>61.3</v>
      </c>
      <c r="E9" s="251">
        <v>45.2</v>
      </c>
      <c r="F9" s="251">
        <v>51.6</v>
      </c>
      <c r="G9" s="480">
        <v>54.3</v>
      </c>
      <c r="H9" s="91"/>
      <c r="I9" s="47"/>
      <c r="J9" s="47"/>
      <c r="K9" s="47"/>
      <c r="L9" s="47"/>
    </row>
    <row r="10" spans="1:12" ht="15" customHeight="1">
      <c r="A10" s="473" t="s">
        <v>354</v>
      </c>
      <c r="C10" s="253"/>
      <c r="D10" s="253"/>
      <c r="E10" s="253"/>
      <c r="F10" s="253"/>
      <c r="G10" s="236"/>
      <c r="H10" s="30"/>
      <c r="I10" s="16"/>
      <c r="J10" s="16"/>
      <c r="K10" s="16"/>
      <c r="L10" s="16"/>
    </row>
    <row r="11" spans="1:12" s="72" customFormat="1" ht="15" customHeight="1">
      <c r="A11" s="18" t="s">
        <v>709</v>
      </c>
      <c r="B11" s="37"/>
      <c r="C11" s="253">
        <v>74.3</v>
      </c>
      <c r="D11" s="253">
        <v>77.099999999999994</v>
      </c>
      <c r="E11" s="253">
        <v>71.8</v>
      </c>
      <c r="F11" s="253">
        <v>73.5</v>
      </c>
      <c r="G11" s="236">
        <v>75</v>
      </c>
      <c r="H11" s="71"/>
      <c r="I11" s="26"/>
      <c r="J11" s="26"/>
      <c r="K11" s="26"/>
      <c r="L11" s="26"/>
    </row>
    <row r="12" spans="1:12" s="72" customFormat="1" ht="15" customHeight="1">
      <c r="A12" s="476" t="s">
        <v>711</v>
      </c>
      <c r="B12" s="37"/>
      <c r="C12" s="253"/>
      <c r="D12" s="253"/>
      <c r="E12" s="253"/>
      <c r="F12" s="253"/>
      <c r="G12" s="236"/>
      <c r="H12" s="71"/>
      <c r="I12" s="26"/>
      <c r="J12" s="26"/>
      <c r="K12" s="26"/>
      <c r="L12" s="26"/>
    </row>
    <row r="13" spans="1:12" ht="15" customHeight="1">
      <c r="A13" s="18" t="s">
        <v>710</v>
      </c>
      <c r="B13" s="37"/>
      <c r="C13" s="253">
        <v>15.2</v>
      </c>
      <c r="D13" s="253">
        <v>24.3</v>
      </c>
      <c r="E13" s="253">
        <v>8.1999999999999993</v>
      </c>
      <c r="F13" s="253">
        <v>15</v>
      </c>
      <c r="G13" s="236">
        <v>16</v>
      </c>
      <c r="H13" s="30"/>
      <c r="I13" s="16"/>
      <c r="J13" s="16"/>
      <c r="K13" s="26"/>
      <c r="L13" s="16"/>
    </row>
    <row r="14" spans="1:12" ht="15" customHeight="1">
      <c r="A14" s="773">
        <v>2022</v>
      </c>
      <c r="B14" s="773"/>
      <c r="C14" s="773"/>
      <c r="D14" s="773"/>
      <c r="E14" s="773"/>
      <c r="F14" s="773"/>
      <c r="G14" s="773"/>
      <c r="H14" s="30"/>
      <c r="I14" s="16"/>
      <c r="J14" s="16"/>
      <c r="K14" s="16"/>
      <c r="L14" s="16"/>
    </row>
    <row r="15" spans="1:12" s="64" customFormat="1" ht="15" customHeight="1">
      <c r="A15" s="75" t="s">
        <v>682</v>
      </c>
      <c r="C15" s="251">
        <v>53.9</v>
      </c>
      <c r="D15" s="251">
        <v>61.7</v>
      </c>
      <c r="E15" s="251">
        <v>46.5</v>
      </c>
      <c r="F15" s="251">
        <v>51.9</v>
      </c>
      <c r="G15" s="480">
        <v>55.6</v>
      </c>
      <c r="H15" s="91"/>
      <c r="I15" s="47"/>
      <c r="J15" s="47"/>
      <c r="K15" s="47"/>
      <c r="L15" s="47"/>
    </row>
    <row r="16" spans="1:12" ht="15" customHeight="1">
      <c r="A16" s="473" t="s">
        <v>354</v>
      </c>
      <c r="C16" s="253"/>
      <c r="D16" s="253"/>
      <c r="E16" s="253"/>
      <c r="F16" s="253"/>
      <c r="G16" s="236"/>
      <c r="H16" s="30"/>
      <c r="I16" s="16"/>
      <c r="J16" s="16"/>
      <c r="K16" s="16"/>
      <c r="L16" s="16"/>
    </row>
    <row r="17" spans="1:12" ht="15" customHeight="1">
      <c r="A17" s="18" t="s">
        <v>709</v>
      </c>
      <c r="B17" s="37"/>
      <c r="C17" s="253">
        <v>75.7</v>
      </c>
      <c r="D17" s="253">
        <v>79.400000000000006</v>
      </c>
      <c r="E17" s="253">
        <v>74.3</v>
      </c>
      <c r="F17" s="253">
        <v>77.400000000000006</v>
      </c>
      <c r="G17" s="236">
        <v>76.900000000000006</v>
      </c>
      <c r="H17" s="30"/>
      <c r="I17" s="16"/>
      <c r="J17" s="16"/>
      <c r="K17" s="16"/>
      <c r="L17" s="16"/>
    </row>
    <row r="18" spans="1:12" ht="15" customHeight="1">
      <c r="A18" s="476" t="s">
        <v>711</v>
      </c>
      <c r="B18" s="37"/>
      <c r="C18" s="253"/>
      <c r="D18" s="253"/>
      <c r="E18" s="253"/>
      <c r="F18" s="253"/>
      <c r="G18" s="236"/>
      <c r="H18" s="30"/>
      <c r="I18" s="16"/>
      <c r="J18" s="16"/>
      <c r="K18" s="16"/>
      <c r="L18" s="16"/>
    </row>
    <row r="19" spans="1:12" ht="15" customHeight="1">
      <c r="A19" s="18" t="s">
        <v>710</v>
      </c>
      <c r="B19" s="37"/>
      <c r="C19" s="253">
        <v>16.100000000000001</v>
      </c>
      <c r="D19" s="253">
        <v>25.4</v>
      </c>
      <c r="E19" s="253">
        <v>9.1999999999999993</v>
      </c>
      <c r="F19" s="253">
        <v>16.100000000000001</v>
      </c>
      <c r="G19" s="236">
        <v>16.7</v>
      </c>
      <c r="H19" s="30"/>
      <c r="I19" s="16"/>
      <c r="J19" s="16"/>
      <c r="K19" s="16"/>
      <c r="L19" s="16"/>
    </row>
    <row r="20" spans="1:12" ht="15" customHeight="1">
      <c r="A20" s="773">
        <v>2023</v>
      </c>
      <c r="B20" s="773"/>
      <c r="C20" s="773"/>
      <c r="D20" s="773"/>
      <c r="E20" s="773"/>
      <c r="F20" s="773"/>
      <c r="G20" s="773"/>
      <c r="H20" s="30"/>
      <c r="I20" s="16"/>
      <c r="J20" s="16"/>
      <c r="K20" s="16"/>
      <c r="L20" s="16"/>
    </row>
    <row r="21" spans="1:12" s="64" customFormat="1" ht="15" customHeight="1">
      <c r="A21" s="75" t="s">
        <v>682</v>
      </c>
      <c r="C21" s="251">
        <v>53.2</v>
      </c>
      <c r="D21" s="251">
        <v>60.4</v>
      </c>
      <c r="E21" s="251">
        <v>46.6</v>
      </c>
      <c r="F21" s="251">
        <v>51</v>
      </c>
      <c r="G21" s="480">
        <v>55</v>
      </c>
      <c r="H21" s="91"/>
      <c r="I21" s="47"/>
      <c r="J21" s="47"/>
      <c r="K21" s="47"/>
      <c r="L21" s="47"/>
    </row>
    <row r="22" spans="1:12" ht="15" customHeight="1">
      <c r="A22" s="473" t="s">
        <v>354</v>
      </c>
      <c r="C22" s="253"/>
      <c r="D22" s="253"/>
      <c r="E22" s="253"/>
      <c r="F22" s="253"/>
      <c r="G22" s="236"/>
      <c r="H22" s="30"/>
      <c r="I22" s="16"/>
      <c r="J22" s="16"/>
      <c r="K22" s="16"/>
      <c r="L22" s="16"/>
    </row>
    <row r="23" spans="1:12" s="72" customFormat="1" ht="15" customHeight="1">
      <c r="A23" s="18" t="s">
        <v>709</v>
      </c>
      <c r="B23" s="37"/>
      <c r="C23" s="253">
        <v>79.5</v>
      </c>
      <c r="D23" s="253">
        <v>82.9</v>
      </c>
      <c r="E23" s="253">
        <v>78.400000000000006</v>
      </c>
      <c r="F23" s="253">
        <v>81.3</v>
      </c>
      <c r="G23" s="236">
        <v>78</v>
      </c>
      <c r="H23" s="71"/>
      <c r="I23" s="16"/>
      <c r="J23" s="26"/>
      <c r="K23" s="26"/>
      <c r="L23" s="26"/>
    </row>
    <row r="24" spans="1:12" s="72" customFormat="1" ht="15" customHeight="1">
      <c r="A24" s="476" t="s">
        <v>711</v>
      </c>
      <c r="B24" s="37"/>
      <c r="C24" s="253"/>
      <c r="D24" s="253"/>
      <c r="E24" s="253"/>
      <c r="F24" s="253"/>
      <c r="G24" s="236"/>
      <c r="H24" s="71"/>
      <c r="I24" s="16"/>
      <c r="J24" s="26"/>
      <c r="K24" s="26"/>
      <c r="L24" s="26"/>
    </row>
    <row r="25" spans="1:12" ht="15" customHeight="1">
      <c r="A25" s="18" t="s">
        <v>710</v>
      </c>
      <c r="B25" s="37"/>
      <c r="C25" s="253">
        <v>14.5</v>
      </c>
      <c r="D25" s="253">
        <v>23.7</v>
      </c>
      <c r="E25" s="253">
        <v>7.1</v>
      </c>
      <c r="F25" s="253">
        <v>14.6</v>
      </c>
      <c r="G25" s="236">
        <v>14.4</v>
      </c>
      <c r="H25" s="30"/>
      <c r="I25" s="16"/>
      <c r="J25" s="16"/>
      <c r="K25" s="16"/>
      <c r="L25" s="16"/>
    </row>
    <row r="26" spans="1:12" ht="15" customHeight="1">
      <c r="A26" s="114"/>
      <c r="B26" s="472"/>
      <c r="C26" s="394"/>
      <c r="D26" s="394"/>
      <c r="E26" s="265"/>
      <c r="F26" s="265"/>
      <c r="G26" s="265"/>
      <c r="H26" s="202"/>
      <c r="I26" s="114"/>
      <c r="J26" s="114"/>
      <c r="K26" s="114"/>
      <c r="L26" s="114"/>
    </row>
    <row r="27" spans="1:12" ht="15" customHeight="1">
      <c r="A27" s="114"/>
      <c r="B27" s="472"/>
      <c r="C27" s="394"/>
      <c r="D27" s="394"/>
      <c r="E27" s="265"/>
      <c r="F27" s="265"/>
      <c r="G27" s="265"/>
      <c r="H27" s="202"/>
      <c r="I27" s="114"/>
      <c r="J27" s="114"/>
      <c r="K27" s="114"/>
      <c r="L27" s="114"/>
    </row>
    <row r="28" spans="1:12" ht="15" customHeight="1">
      <c r="A28" s="778"/>
      <c r="B28" s="778"/>
      <c r="C28" s="778"/>
      <c r="D28" s="778"/>
      <c r="E28" s="778"/>
      <c r="F28" s="778"/>
      <c r="G28" s="778"/>
      <c r="H28" s="202"/>
      <c r="I28" s="114"/>
      <c r="J28" s="114"/>
      <c r="K28" s="114"/>
      <c r="L28" s="114"/>
    </row>
    <row r="29" spans="1:12" s="16" customFormat="1" ht="15" customHeight="1">
      <c r="A29" s="114"/>
      <c r="B29" s="472"/>
      <c r="C29" s="474"/>
      <c r="D29" s="474"/>
      <c r="E29" s="475"/>
      <c r="F29" s="475"/>
      <c r="G29" s="475"/>
      <c r="H29" s="202"/>
      <c r="I29" s="114"/>
      <c r="J29" s="114"/>
      <c r="K29" s="114"/>
      <c r="L29" s="114"/>
    </row>
    <row r="30" spans="1:12" s="16" customFormat="1" ht="15" customHeight="1">
      <c r="A30" s="114"/>
      <c r="B30" s="472"/>
      <c r="C30" s="474"/>
      <c r="D30" s="474"/>
      <c r="E30" s="475"/>
      <c r="F30" s="475"/>
      <c r="G30" s="475"/>
      <c r="H30" s="202"/>
      <c r="I30" s="114"/>
      <c r="J30" s="114"/>
      <c r="K30" s="114"/>
      <c r="L30" s="114"/>
    </row>
    <row r="31" spans="1:12" s="72" customFormat="1" ht="15" customHeight="1">
      <c r="A31" s="114"/>
      <c r="B31" s="472"/>
      <c r="C31" s="474"/>
      <c r="D31" s="474"/>
      <c r="E31" s="475"/>
      <c r="F31" s="475"/>
      <c r="G31" s="475"/>
      <c r="H31" s="202"/>
      <c r="I31" s="114"/>
      <c r="J31" s="114"/>
      <c r="K31" s="114"/>
      <c r="L31" s="114"/>
    </row>
    <row r="32" spans="1:12" ht="15" customHeight="1">
      <c r="A32" s="114"/>
      <c r="B32" s="472"/>
      <c r="C32" s="474"/>
      <c r="D32" s="474"/>
      <c r="E32" s="475"/>
      <c r="F32" s="475"/>
      <c r="G32" s="475"/>
      <c r="H32" s="202"/>
      <c r="I32" s="114"/>
      <c r="J32" s="114"/>
      <c r="K32" s="114"/>
      <c r="L32" s="114"/>
    </row>
    <row r="33" spans="1:12" ht="15" customHeight="1">
      <c r="A33" s="114"/>
      <c r="B33" s="472"/>
      <c r="C33" s="474"/>
      <c r="D33" s="474"/>
      <c r="E33" s="475"/>
      <c r="F33" s="475"/>
      <c r="G33" s="475"/>
      <c r="H33" s="202"/>
      <c r="I33" s="114"/>
      <c r="J33" s="114"/>
      <c r="K33" s="114"/>
      <c r="L33" s="114"/>
    </row>
    <row r="34" spans="1:12" ht="15" customHeight="1">
      <c r="A34" s="114"/>
      <c r="B34" s="472"/>
      <c r="C34" s="474"/>
      <c r="D34" s="474"/>
      <c r="E34" s="475"/>
      <c r="F34" s="475"/>
      <c r="G34" s="475"/>
      <c r="H34" s="202"/>
      <c r="I34" s="114"/>
      <c r="J34" s="114"/>
      <c r="K34" s="114"/>
      <c r="L34" s="114"/>
    </row>
    <row r="35" spans="1:12" ht="15" customHeight="1">
      <c r="A35" s="114"/>
      <c r="B35" s="472"/>
      <c r="C35" s="474"/>
      <c r="D35" s="474"/>
      <c r="E35" s="475"/>
      <c r="F35" s="475"/>
      <c r="G35" s="475"/>
      <c r="H35" s="202"/>
      <c r="I35" s="114"/>
      <c r="J35" s="114"/>
      <c r="K35" s="114"/>
      <c r="L35" s="114"/>
    </row>
    <row r="36" spans="1:12" ht="15" customHeight="1">
      <c r="A36" s="114"/>
      <c r="B36" s="472"/>
      <c r="C36" s="474"/>
      <c r="D36" s="474"/>
      <c r="E36" s="475"/>
      <c r="F36" s="475"/>
      <c r="G36" s="475"/>
      <c r="H36" s="202"/>
      <c r="I36" s="114"/>
      <c r="J36" s="114"/>
      <c r="K36" s="114"/>
      <c r="L36" s="114"/>
    </row>
    <row r="37" spans="1:12" s="72" customFormat="1" ht="15" customHeight="1">
      <c r="A37" s="114"/>
      <c r="B37" s="472"/>
      <c r="C37" s="474"/>
      <c r="D37" s="474"/>
      <c r="E37" s="475"/>
      <c r="F37" s="475"/>
      <c r="G37" s="475"/>
      <c r="H37" s="202"/>
      <c r="I37" s="114"/>
      <c r="J37" s="114"/>
      <c r="K37" s="114"/>
      <c r="L37" s="114"/>
    </row>
    <row r="38" spans="1:12" s="72" customFormat="1" ht="15" customHeight="1">
      <c r="A38" s="114"/>
      <c r="B38" s="472"/>
      <c r="C38" s="474"/>
      <c r="D38" s="474"/>
      <c r="E38" s="475"/>
      <c r="F38" s="475"/>
      <c r="G38" s="475"/>
      <c r="H38" s="202"/>
      <c r="I38" s="114"/>
      <c r="J38" s="114"/>
      <c r="K38" s="114"/>
      <c r="L38" s="114"/>
    </row>
    <row r="39" spans="1:12" ht="15" customHeight="1">
      <c r="A39" s="114"/>
      <c r="B39" s="472"/>
      <c r="C39" s="474"/>
      <c r="D39" s="474"/>
      <c r="E39" s="475"/>
      <c r="F39" s="475"/>
      <c r="G39" s="475"/>
      <c r="H39" s="202"/>
      <c r="I39" s="114"/>
      <c r="J39" s="114"/>
      <c r="K39" s="114"/>
      <c r="L39" s="114"/>
    </row>
    <row r="40" spans="1:12" ht="15" customHeight="1">
      <c r="A40" s="114"/>
      <c r="B40" s="472"/>
      <c r="C40" s="474"/>
      <c r="D40" s="474"/>
      <c r="E40" s="475"/>
      <c r="F40" s="475"/>
      <c r="G40" s="475"/>
      <c r="H40" s="202"/>
      <c r="I40" s="114"/>
      <c r="J40" s="114"/>
      <c r="K40" s="114"/>
      <c r="L40" s="114"/>
    </row>
    <row r="41" spans="1:12" ht="15" customHeight="1">
      <c r="A41" s="114"/>
      <c r="B41" s="472"/>
      <c r="C41" s="474"/>
      <c r="D41" s="474"/>
      <c r="E41" s="475"/>
      <c r="F41" s="475"/>
      <c r="G41" s="475"/>
      <c r="H41" s="202"/>
      <c r="I41" s="114"/>
      <c r="J41" s="114"/>
      <c r="K41" s="114"/>
      <c r="L41" s="114"/>
    </row>
    <row r="42" spans="1:12" ht="15" customHeight="1">
      <c r="A42" s="114"/>
      <c r="B42" s="114"/>
      <c r="C42" s="114"/>
      <c r="D42" s="114"/>
      <c r="E42" s="114"/>
      <c r="F42" s="114"/>
      <c r="G42" s="114"/>
      <c r="H42" s="202"/>
      <c r="I42" s="114"/>
      <c r="J42" s="114"/>
      <c r="K42" s="114"/>
      <c r="L42" s="114"/>
    </row>
    <row r="43" spans="1:12" ht="15" customHeight="1">
      <c r="A43" s="114"/>
      <c r="B43" s="114"/>
      <c r="C43" s="114"/>
      <c r="D43" s="114"/>
      <c r="E43" s="114"/>
      <c r="F43" s="114"/>
      <c r="G43" s="114"/>
      <c r="H43" s="114"/>
      <c r="I43" s="114"/>
      <c r="J43" s="114"/>
      <c r="K43" s="114"/>
      <c r="L43" s="114"/>
    </row>
    <row r="44" spans="1:12" ht="15" customHeight="1">
      <c r="A44" s="114"/>
      <c r="B44" s="114"/>
      <c r="C44" s="114"/>
      <c r="D44" s="114"/>
      <c r="E44" s="114"/>
      <c r="F44" s="114"/>
      <c r="G44" s="114"/>
      <c r="H44" s="114"/>
      <c r="I44" s="114"/>
      <c r="J44" s="114"/>
      <c r="K44" s="114"/>
      <c r="L44" s="114"/>
    </row>
    <row r="45" spans="1:12" s="16" customFormat="1" ht="15" customHeight="1">
      <c r="A45" s="114"/>
      <c r="B45" s="114"/>
      <c r="C45" s="114"/>
      <c r="D45" s="114"/>
      <c r="E45" s="114"/>
      <c r="F45" s="114"/>
      <c r="G45" s="114"/>
      <c r="H45" s="114"/>
      <c r="I45" s="114"/>
      <c r="J45" s="114"/>
      <c r="K45" s="114"/>
      <c r="L45" s="114"/>
    </row>
    <row r="46" spans="1:12" s="16" customFormat="1" ht="15" customHeight="1">
      <c r="A46" s="114"/>
      <c r="B46" s="114"/>
      <c r="C46" s="114"/>
      <c r="D46" s="114"/>
      <c r="E46" s="114"/>
      <c r="F46" s="114"/>
      <c r="G46" s="114"/>
      <c r="H46" s="114"/>
      <c r="I46" s="114"/>
      <c r="J46" s="114"/>
      <c r="K46" s="114"/>
      <c r="L46" s="114"/>
    </row>
    <row r="47" spans="1:12" ht="15" customHeight="1">
      <c r="A47" s="114"/>
      <c r="B47" s="114"/>
      <c r="C47" s="114"/>
      <c r="D47" s="114"/>
      <c r="E47" s="114"/>
      <c r="F47" s="114"/>
      <c r="G47" s="114"/>
      <c r="H47" s="114"/>
      <c r="I47" s="114"/>
      <c r="J47" s="114"/>
      <c r="K47" s="114"/>
      <c r="L47" s="114"/>
    </row>
    <row r="48" spans="1:12" ht="15" customHeight="1">
      <c r="A48" s="114"/>
      <c r="B48" s="114"/>
      <c r="C48" s="114"/>
      <c r="D48" s="114"/>
      <c r="E48" s="114"/>
      <c r="F48" s="114"/>
      <c r="G48" s="114"/>
      <c r="H48" s="114"/>
      <c r="I48" s="114"/>
      <c r="J48" s="114"/>
      <c r="K48" s="114"/>
      <c r="L48" s="114"/>
    </row>
    <row r="49" spans="1:12" ht="15" customHeight="1">
      <c r="A49" s="114"/>
      <c r="B49" s="114"/>
      <c r="C49" s="114"/>
      <c r="D49" s="114"/>
      <c r="E49" s="114"/>
      <c r="F49" s="114"/>
      <c r="G49" s="114"/>
      <c r="H49" s="114"/>
      <c r="I49" s="114"/>
      <c r="J49" s="114"/>
      <c r="K49" s="114"/>
      <c r="L49" s="114"/>
    </row>
    <row r="50" spans="1:12" ht="15" customHeight="1">
      <c r="A50" s="114"/>
      <c r="B50" s="114"/>
      <c r="C50" s="114"/>
      <c r="D50" s="114"/>
      <c r="E50" s="114"/>
      <c r="F50" s="114"/>
      <c r="G50" s="114"/>
      <c r="H50" s="114"/>
      <c r="I50" s="114"/>
      <c r="J50" s="114"/>
      <c r="K50" s="114"/>
      <c r="L50" s="114"/>
    </row>
    <row r="51" spans="1:12" ht="15" customHeight="1">
      <c r="A51" s="114"/>
      <c r="B51" s="114"/>
      <c r="C51" s="114"/>
      <c r="D51" s="114"/>
      <c r="E51" s="114"/>
      <c r="F51" s="114"/>
      <c r="G51" s="114"/>
      <c r="H51" s="114"/>
      <c r="I51" s="114"/>
      <c r="J51" s="114"/>
      <c r="K51" s="114"/>
      <c r="L51" s="114"/>
    </row>
    <row r="52" spans="1:12" ht="15" customHeight="1">
      <c r="A52" s="114"/>
      <c r="B52" s="114"/>
      <c r="C52" s="114"/>
      <c r="D52" s="114"/>
      <c r="E52" s="114"/>
      <c r="F52" s="114"/>
      <c r="G52" s="114"/>
      <c r="H52" s="114"/>
      <c r="I52" s="114"/>
      <c r="J52" s="114"/>
      <c r="K52" s="114"/>
      <c r="L52" s="114"/>
    </row>
    <row r="53" spans="1:12" s="16" customFormat="1" ht="15" customHeight="1">
      <c r="A53" s="114"/>
      <c r="B53" s="114"/>
      <c r="C53" s="114"/>
      <c r="D53" s="114"/>
      <c r="E53" s="114"/>
      <c r="F53" s="114"/>
      <c r="G53" s="114"/>
      <c r="H53" s="114"/>
      <c r="I53" s="114"/>
      <c r="J53" s="114"/>
      <c r="K53" s="114"/>
      <c r="L53" s="114"/>
    </row>
    <row r="54" spans="1:12" s="16" customFormat="1" ht="15" customHeight="1">
      <c r="A54" s="114"/>
      <c r="B54" s="114"/>
      <c r="C54" s="114"/>
      <c r="D54" s="114"/>
      <c r="E54" s="114"/>
      <c r="F54" s="114"/>
      <c r="G54" s="114"/>
      <c r="H54" s="114"/>
      <c r="I54" s="114"/>
      <c r="J54" s="114"/>
      <c r="K54" s="114"/>
      <c r="L54" s="114"/>
    </row>
    <row r="55" spans="1:12" ht="15" customHeight="1">
      <c r="A55" s="114"/>
      <c r="B55" s="114"/>
      <c r="C55" s="114"/>
      <c r="D55" s="114"/>
      <c r="E55" s="114"/>
      <c r="F55" s="114"/>
      <c r="G55" s="114"/>
      <c r="H55" s="114"/>
      <c r="I55" s="114"/>
      <c r="J55" s="114"/>
      <c r="K55" s="114"/>
      <c r="L55" s="114"/>
    </row>
    <row r="56" spans="1:12" ht="15" customHeight="1">
      <c r="A56" s="114"/>
      <c r="B56" s="114"/>
      <c r="C56" s="114"/>
      <c r="D56" s="114"/>
      <c r="E56" s="114"/>
      <c r="F56" s="114"/>
      <c r="G56" s="114"/>
      <c r="H56" s="114"/>
      <c r="I56" s="114"/>
      <c r="J56" s="114"/>
      <c r="K56" s="114"/>
      <c r="L56" s="114"/>
    </row>
    <row r="57" spans="1:12" ht="15" customHeight="1">
      <c r="A57" s="114"/>
      <c r="B57" s="114"/>
      <c r="C57" s="114"/>
      <c r="D57" s="114"/>
      <c r="E57" s="114"/>
      <c r="F57" s="114"/>
      <c r="G57" s="114"/>
      <c r="H57" s="114"/>
      <c r="I57" s="114"/>
      <c r="J57" s="114"/>
      <c r="K57" s="114"/>
      <c r="L57" s="114"/>
    </row>
    <row r="58" spans="1:12" ht="15" customHeight="1">
      <c r="A58" s="114"/>
      <c r="B58" s="114"/>
      <c r="C58" s="114"/>
      <c r="D58" s="114"/>
      <c r="E58" s="114"/>
      <c r="F58" s="114"/>
      <c r="G58" s="114"/>
      <c r="H58" s="114"/>
      <c r="I58" s="114"/>
      <c r="J58" s="114"/>
      <c r="K58" s="114"/>
      <c r="L58" s="114"/>
    </row>
    <row r="59" spans="1:12" ht="15" customHeight="1">
      <c r="A59" s="114"/>
      <c r="B59" s="114"/>
      <c r="C59" s="114"/>
      <c r="D59" s="114"/>
      <c r="E59" s="114"/>
      <c r="F59" s="114"/>
      <c r="G59" s="114"/>
      <c r="H59" s="114"/>
      <c r="I59" s="114"/>
      <c r="J59" s="114"/>
      <c r="K59" s="114"/>
      <c r="L59" s="114"/>
    </row>
    <row r="60" spans="1:12" ht="15" customHeight="1">
      <c r="A60" s="114"/>
      <c r="B60" s="114"/>
      <c r="C60" s="114"/>
      <c r="D60" s="114"/>
      <c r="E60" s="114"/>
      <c r="F60" s="114"/>
      <c r="G60" s="114"/>
      <c r="H60" s="114"/>
      <c r="I60" s="114"/>
      <c r="J60" s="114"/>
      <c r="K60" s="114"/>
      <c r="L60" s="114"/>
    </row>
    <row r="61" spans="1:12" s="16" customFormat="1" ht="15" customHeight="1">
      <c r="A61" s="114"/>
      <c r="B61" s="114"/>
      <c r="C61" s="114"/>
      <c r="D61" s="114"/>
      <c r="E61" s="114"/>
      <c r="F61" s="114"/>
      <c r="G61" s="114"/>
      <c r="H61" s="114"/>
      <c r="I61" s="114"/>
      <c r="J61" s="114"/>
      <c r="K61" s="114"/>
      <c r="L61" s="114"/>
    </row>
    <row r="62" spans="1:12" s="16" customFormat="1" ht="15" customHeight="1">
      <c r="A62" s="114"/>
      <c r="B62" s="114"/>
      <c r="C62" s="114"/>
      <c r="D62" s="114"/>
      <c r="E62" s="114"/>
      <c r="F62" s="114"/>
      <c r="G62" s="114"/>
      <c r="H62" s="114"/>
      <c r="I62" s="114"/>
      <c r="J62" s="114"/>
      <c r="K62" s="114"/>
      <c r="L62" s="114"/>
    </row>
    <row r="63" spans="1:12" ht="15" customHeight="1">
      <c r="A63" s="114"/>
      <c r="B63" s="114"/>
      <c r="C63" s="114"/>
      <c r="D63" s="114"/>
      <c r="E63" s="114"/>
      <c r="F63" s="114"/>
      <c r="G63" s="114"/>
      <c r="H63" s="114"/>
      <c r="I63" s="114"/>
      <c r="J63" s="114"/>
      <c r="K63" s="114"/>
      <c r="L63" s="114"/>
    </row>
    <row r="64" spans="1:12" ht="15" customHeight="1">
      <c r="A64" s="114"/>
      <c r="B64" s="114"/>
      <c r="C64" s="114"/>
      <c r="D64" s="114"/>
      <c r="E64" s="114"/>
      <c r="F64" s="114"/>
      <c r="G64" s="114"/>
      <c r="H64" s="114"/>
      <c r="I64" s="114"/>
      <c r="J64" s="114"/>
      <c r="K64" s="114"/>
      <c r="L64" s="114"/>
    </row>
    <row r="65" spans="1:12" ht="15" customHeight="1">
      <c r="A65" s="114"/>
      <c r="B65" s="114"/>
      <c r="C65" s="114"/>
      <c r="D65" s="114"/>
      <c r="E65" s="114"/>
      <c r="F65" s="114"/>
      <c r="G65" s="114"/>
      <c r="H65" s="114"/>
      <c r="I65" s="114"/>
      <c r="J65" s="114"/>
      <c r="K65" s="114"/>
      <c r="L65" s="114"/>
    </row>
    <row r="66" spans="1:12" ht="15" customHeight="1">
      <c r="A66" s="114"/>
      <c r="B66" s="114"/>
      <c r="C66" s="114"/>
      <c r="D66" s="114"/>
      <c r="E66" s="114"/>
      <c r="F66" s="114"/>
      <c r="G66" s="114"/>
      <c r="H66" s="114"/>
      <c r="I66" s="114"/>
      <c r="J66" s="114"/>
      <c r="K66" s="114"/>
      <c r="L66" s="114"/>
    </row>
    <row r="67" spans="1:12" ht="15" customHeight="1">
      <c r="A67" s="114"/>
      <c r="B67" s="114"/>
      <c r="C67" s="114"/>
      <c r="D67" s="114"/>
      <c r="E67" s="114"/>
      <c r="F67" s="114"/>
      <c r="G67" s="114"/>
      <c r="H67" s="114"/>
      <c r="I67" s="114"/>
      <c r="J67" s="114"/>
      <c r="K67" s="114"/>
      <c r="L67" s="114"/>
    </row>
    <row r="68" spans="1:12" ht="15" customHeight="1">
      <c r="A68" s="114"/>
      <c r="B68" s="114"/>
      <c r="C68" s="114"/>
      <c r="D68" s="114"/>
      <c r="E68" s="114"/>
      <c r="F68" s="114"/>
      <c r="G68" s="114"/>
      <c r="H68" s="114"/>
      <c r="I68" s="114"/>
      <c r="J68" s="114"/>
      <c r="K68" s="114"/>
      <c r="L68" s="114"/>
    </row>
    <row r="69" spans="1:12" ht="15" customHeight="1">
      <c r="A69" s="114"/>
      <c r="B69" s="114"/>
      <c r="C69" s="114"/>
      <c r="D69" s="114"/>
      <c r="E69" s="114"/>
      <c r="F69" s="114"/>
      <c r="G69" s="114"/>
      <c r="H69" s="114"/>
      <c r="I69" s="114"/>
      <c r="J69" s="114"/>
      <c r="K69" s="114"/>
      <c r="L69" s="114"/>
    </row>
    <row r="70" spans="1:12" ht="15" customHeight="1">
      <c r="A70" s="114"/>
      <c r="B70" s="114"/>
      <c r="C70" s="114"/>
      <c r="D70" s="114"/>
      <c r="E70" s="114"/>
      <c r="F70" s="114"/>
      <c r="G70" s="114"/>
      <c r="H70" s="114"/>
      <c r="I70" s="114"/>
      <c r="J70" s="114"/>
      <c r="K70" s="114"/>
      <c r="L70" s="114"/>
    </row>
    <row r="71" spans="1:12" ht="15" customHeight="1">
      <c r="A71" s="114"/>
      <c r="B71" s="114"/>
      <c r="C71" s="114"/>
      <c r="D71" s="114"/>
      <c r="E71" s="114"/>
      <c r="F71" s="114"/>
      <c r="G71" s="114"/>
      <c r="H71" s="114"/>
      <c r="I71" s="114"/>
      <c r="J71" s="114"/>
      <c r="K71" s="114"/>
      <c r="L71" s="114"/>
    </row>
    <row r="72" spans="1:12" ht="15" customHeight="1">
      <c r="A72" s="114"/>
      <c r="B72" s="114"/>
      <c r="C72" s="114"/>
      <c r="D72" s="114"/>
      <c r="E72" s="114"/>
      <c r="F72" s="114"/>
      <c r="G72" s="114"/>
      <c r="H72" s="114"/>
      <c r="I72" s="114"/>
      <c r="J72" s="114"/>
      <c r="K72" s="114"/>
      <c r="L72" s="114"/>
    </row>
    <row r="73" spans="1:12" ht="15" customHeight="1">
      <c r="A73" s="114"/>
      <c r="B73" s="114"/>
      <c r="C73" s="114"/>
      <c r="D73" s="114"/>
      <c r="E73" s="114"/>
      <c r="F73" s="114"/>
      <c r="G73" s="114"/>
      <c r="H73" s="114"/>
      <c r="I73" s="114"/>
      <c r="J73" s="114"/>
      <c r="K73" s="114"/>
      <c r="L73" s="114"/>
    </row>
    <row r="74" spans="1:12" ht="15" customHeight="1">
      <c r="A74" s="114"/>
      <c r="B74" s="114"/>
      <c r="C74" s="114"/>
      <c r="D74" s="114"/>
      <c r="E74" s="114"/>
      <c r="F74" s="114"/>
      <c r="G74" s="114"/>
      <c r="H74" s="114"/>
      <c r="I74" s="114"/>
      <c r="J74" s="114"/>
      <c r="K74" s="114"/>
      <c r="L74" s="114"/>
    </row>
    <row r="75" spans="1:12" ht="15" customHeight="1">
      <c r="A75" s="114"/>
      <c r="B75" s="114"/>
      <c r="C75" s="114"/>
      <c r="D75" s="114"/>
      <c r="E75" s="114"/>
      <c r="F75" s="114"/>
      <c r="G75" s="114"/>
      <c r="H75" s="114"/>
      <c r="I75" s="114"/>
      <c r="J75" s="114"/>
      <c r="K75" s="114"/>
      <c r="L75" s="114"/>
    </row>
    <row r="76" spans="1:12" ht="15" customHeight="1">
      <c r="A76" s="114"/>
      <c r="B76" s="114"/>
      <c r="C76" s="114"/>
      <c r="D76" s="114"/>
      <c r="E76" s="114"/>
      <c r="F76" s="114"/>
      <c r="G76" s="114"/>
      <c r="H76" s="114"/>
      <c r="I76" s="114"/>
      <c r="J76" s="114"/>
      <c r="K76" s="114"/>
      <c r="L76" s="114"/>
    </row>
    <row r="77" spans="1:12" ht="15" customHeight="1">
      <c r="A77" s="114"/>
      <c r="B77" s="114"/>
      <c r="C77" s="114"/>
      <c r="D77" s="114"/>
      <c r="E77" s="114"/>
      <c r="F77" s="114"/>
      <c r="G77" s="114"/>
      <c r="H77" s="114"/>
      <c r="I77" s="114"/>
      <c r="J77" s="114"/>
      <c r="K77" s="114"/>
      <c r="L77" s="114"/>
    </row>
    <row r="78" spans="1:12" ht="15" customHeight="1">
      <c r="I78" s="16"/>
    </row>
    <row r="79" spans="1:12">
      <c r="I79" s="16"/>
    </row>
    <row r="80" spans="1:12">
      <c r="I80" s="16"/>
    </row>
  </sheetData>
  <mergeCells count="13">
    <mergeCell ref="A1:E1"/>
    <mergeCell ref="A2:E2"/>
    <mergeCell ref="A5:B7"/>
    <mergeCell ref="C5:C6"/>
    <mergeCell ref="D5:D6"/>
    <mergeCell ref="E5:E6"/>
    <mergeCell ref="F5:F6"/>
    <mergeCell ref="G5:G6"/>
    <mergeCell ref="A8:G8"/>
    <mergeCell ref="A28:G28"/>
    <mergeCell ref="C7:G7"/>
    <mergeCell ref="A14:G14"/>
    <mergeCell ref="A20:G20"/>
  </mergeCells>
  <hyperlinks>
    <hyperlink ref="G3" location="'Spis treści'!A1" display="Powrót do spisu treści" xr:uid="{86A79B01-869C-4304-BC47-2A8D418B96E4}"/>
    <hyperlink ref="G4" location="'Spis treści'!A1" display="Return to list of tables" xr:uid="{890B62B4-E30C-474C-AE72-D98504996D13}"/>
  </hyperlink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AP89"/>
  <sheetViews>
    <sheetView workbookViewId="0">
      <selection activeCell="J5" sqref="J5"/>
    </sheetView>
  </sheetViews>
  <sheetFormatPr defaultColWidth="9.109375" defaultRowHeight="10.199999999999999"/>
  <cols>
    <col min="1" max="1" width="1.6640625" style="66" customWidth="1"/>
    <col min="2" max="2" width="26.6640625" style="66" customWidth="1"/>
    <col min="3" max="10" width="14.6640625" style="66" customWidth="1"/>
    <col min="11" max="27" width="11.109375" style="30" customWidth="1"/>
    <col min="28" max="40" width="9.109375" style="30"/>
    <col min="41" max="16384" width="9.109375" style="66"/>
  </cols>
  <sheetData>
    <row r="1" spans="1:42" ht="30" customHeight="1">
      <c r="A1" s="660" t="s">
        <v>872</v>
      </c>
      <c r="B1" s="660"/>
      <c r="C1" s="660"/>
      <c r="D1" s="660"/>
      <c r="E1" s="660"/>
      <c r="F1" s="660"/>
      <c r="G1" s="660"/>
      <c r="H1" s="660"/>
      <c r="I1" s="660"/>
      <c r="J1" s="660"/>
    </row>
    <row r="2" spans="1:42" ht="20.399999999999999" customHeight="1">
      <c r="A2" s="660" t="s">
        <v>344</v>
      </c>
      <c r="B2" s="660"/>
      <c r="C2" s="660"/>
      <c r="D2" s="660"/>
      <c r="E2" s="660"/>
      <c r="F2" s="660"/>
      <c r="G2" s="660"/>
      <c r="H2" s="660"/>
      <c r="I2" s="660"/>
      <c r="J2" s="660"/>
    </row>
    <row r="3" spans="1:42" ht="20.399999999999999" customHeight="1">
      <c r="A3" s="673" t="s">
        <v>673</v>
      </c>
      <c r="B3" s="673"/>
      <c r="C3" s="673"/>
      <c r="D3" s="673"/>
      <c r="E3" s="673"/>
      <c r="F3" s="673"/>
      <c r="G3" s="673"/>
      <c r="H3" s="673"/>
      <c r="I3" s="673"/>
      <c r="J3" s="673"/>
      <c r="L3" s="17"/>
    </row>
    <row r="4" spans="1:42" ht="20.399999999999999" customHeight="1">
      <c r="A4" s="791" t="s">
        <v>570</v>
      </c>
      <c r="B4" s="791"/>
      <c r="C4" s="137"/>
      <c r="D4" s="433"/>
      <c r="E4" s="137"/>
      <c r="F4" s="137"/>
      <c r="G4" s="137"/>
      <c r="H4" s="137"/>
      <c r="I4" s="94"/>
      <c r="J4" s="298" t="s">
        <v>280</v>
      </c>
      <c r="L4" s="17"/>
    </row>
    <row r="5" spans="1:42" ht="20.399999999999999" customHeight="1">
      <c r="I5" s="18"/>
      <c r="J5" s="626" t="s">
        <v>281</v>
      </c>
      <c r="K5" s="16"/>
      <c r="L5" s="17"/>
    </row>
    <row r="6" spans="1:42" ht="20.399999999999999" customHeight="1">
      <c r="A6" s="783"/>
      <c r="B6" s="783"/>
      <c r="C6" s="783"/>
      <c r="D6" s="783"/>
      <c r="E6" s="783"/>
      <c r="F6" s="783"/>
      <c r="G6" s="783"/>
      <c r="H6" s="783"/>
      <c r="I6" s="783"/>
      <c r="J6" s="783"/>
    </row>
    <row r="7" spans="1:42" ht="24.6" customHeight="1">
      <c r="A7" s="786" t="s">
        <v>337</v>
      </c>
      <c r="B7" s="784"/>
      <c r="C7" s="784" t="s">
        <v>463</v>
      </c>
      <c r="D7" s="784" t="s">
        <v>716</v>
      </c>
      <c r="E7" s="793" t="s">
        <v>715</v>
      </c>
      <c r="F7" s="794" t="s">
        <v>717</v>
      </c>
      <c r="G7" s="790" t="s">
        <v>338</v>
      </c>
      <c r="H7" s="792" t="s">
        <v>340</v>
      </c>
      <c r="I7" s="790" t="s">
        <v>339</v>
      </c>
      <c r="J7" s="789" t="s">
        <v>714</v>
      </c>
    </row>
    <row r="8" spans="1:42" ht="179.4" customHeight="1">
      <c r="A8" s="787"/>
      <c r="B8" s="788"/>
      <c r="C8" s="785"/>
      <c r="D8" s="785"/>
      <c r="E8" s="793"/>
      <c r="F8" s="795"/>
      <c r="G8" s="790"/>
      <c r="H8" s="792"/>
      <c r="I8" s="790"/>
      <c r="J8" s="789"/>
      <c r="K8" s="527"/>
      <c r="L8" s="527"/>
      <c r="M8" s="527"/>
      <c r="R8" s="527"/>
      <c r="S8" s="527"/>
      <c r="T8" s="527"/>
      <c r="U8" s="527"/>
      <c r="V8" s="527"/>
      <c r="W8" s="527"/>
      <c r="X8" s="527"/>
      <c r="Y8" s="465"/>
    </row>
    <row r="9" spans="1:42" ht="15" customHeight="1">
      <c r="A9" s="182"/>
      <c r="B9" s="782">
        <v>2019</v>
      </c>
      <c r="C9" s="782"/>
      <c r="D9" s="782"/>
      <c r="E9" s="782"/>
      <c r="F9" s="782"/>
      <c r="G9" s="782"/>
      <c r="H9" s="782"/>
      <c r="I9" s="782"/>
      <c r="J9" s="782"/>
      <c r="K9" s="96"/>
      <c r="L9" s="96"/>
      <c r="M9" s="96"/>
      <c r="N9" s="96"/>
      <c r="O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6"/>
      <c r="AC9" s="96"/>
      <c r="AD9" s="96"/>
      <c r="AE9" s="96"/>
      <c r="AF9" s="96"/>
      <c r="AG9" s="96"/>
      <c r="AH9" s="96"/>
      <c r="AI9" s="96"/>
      <c r="AJ9" s="96"/>
      <c r="AK9" s="96"/>
      <c r="AL9" s="96"/>
      <c r="AM9" s="96"/>
      <c r="AN9" s="96"/>
      <c r="AO9" s="96"/>
      <c r="AP9" s="96"/>
    </row>
    <row r="10" spans="1:42" s="100" customFormat="1" ht="15" customHeight="1">
      <c r="A10" s="91"/>
      <c r="B10" s="21" t="s">
        <v>5</v>
      </c>
      <c r="C10" s="211">
        <v>42042</v>
      </c>
      <c r="D10" s="211">
        <v>22143</v>
      </c>
      <c r="E10" s="211">
        <v>23973</v>
      </c>
      <c r="F10" s="477" t="s">
        <v>126</v>
      </c>
      <c r="G10" s="211">
        <v>21099</v>
      </c>
      <c r="H10" s="211">
        <v>418</v>
      </c>
      <c r="I10" s="211">
        <v>2723</v>
      </c>
      <c r="J10" s="458">
        <v>701</v>
      </c>
      <c r="K10" s="99"/>
      <c r="L10" s="99"/>
      <c r="M10" s="99"/>
      <c r="N10" s="483"/>
      <c r="O10" s="99"/>
      <c r="P10" s="91"/>
      <c r="Q10" s="99"/>
      <c r="R10" s="99"/>
      <c r="S10" s="488"/>
      <c r="T10" s="99"/>
      <c r="U10" s="99"/>
      <c r="V10" s="99"/>
      <c r="W10" s="99"/>
      <c r="X10" s="99"/>
      <c r="Y10" s="99"/>
      <c r="Z10" s="99"/>
      <c r="AA10" s="99"/>
      <c r="AB10" s="99"/>
      <c r="AC10" s="99"/>
      <c r="AD10" s="99"/>
      <c r="AE10" s="99"/>
      <c r="AF10" s="99"/>
      <c r="AG10" s="99"/>
      <c r="AH10" s="99"/>
      <c r="AI10" s="99"/>
      <c r="AJ10" s="99"/>
      <c r="AK10" s="99"/>
      <c r="AL10" s="99"/>
      <c r="AM10" s="99"/>
      <c r="AN10" s="99"/>
      <c r="AO10" s="99"/>
      <c r="AP10" s="99"/>
    </row>
    <row r="11" spans="1:42" s="100" customFormat="1" ht="15" customHeight="1">
      <c r="A11" s="91"/>
      <c r="B11" s="142" t="s">
        <v>354</v>
      </c>
      <c r="C11" s="211"/>
      <c r="D11" s="211"/>
      <c r="E11" s="211"/>
      <c r="F11" s="211"/>
      <c r="G11" s="211"/>
      <c r="H11" s="211"/>
      <c r="I11" s="211"/>
      <c r="K11" s="99"/>
      <c r="L11" s="99"/>
      <c r="M11" s="99"/>
      <c r="N11" s="99"/>
      <c r="O11" s="99"/>
      <c r="P11" s="91"/>
      <c r="Q11" s="99"/>
      <c r="R11" s="99"/>
      <c r="S11" s="488"/>
      <c r="T11" s="99"/>
      <c r="U11" s="99"/>
      <c r="V11" s="99"/>
      <c r="W11" s="99"/>
      <c r="X11" s="99"/>
      <c r="Y11" s="99"/>
      <c r="Z11" s="99"/>
      <c r="AA11" s="99"/>
      <c r="AB11" s="99"/>
      <c r="AC11" s="99"/>
      <c r="AD11" s="99"/>
      <c r="AE11" s="99"/>
      <c r="AF11" s="99"/>
      <c r="AG11" s="99"/>
      <c r="AH11" s="99"/>
      <c r="AI11" s="99"/>
      <c r="AJ11" s="99"/>
      <c r="AK11" s="99"/>
      <c r="AL11" s="99"/>
      <c r="AM11" s="99"/>
      <c r="AN11" s="99"/>
      <c r="AO11" s="99"/>
      <c r="AP11" s="99"/>
    </row>
    <row r="12" spans="1:42" s="100" customFormat="1" ht="15" customHeight="1">
      <c r="A12" s="91"/>
      <c r="B12" s="25" t="s">
        <v>250</v>
      </c>
      <c r="C12" s="211">
        <v>6928</v>
      </c>
      <c r="D12" s="211">
        <v>2056</v>
      </c>
      <c r="E12" s="477" t="s">
        <v>126</v>
      </c>
      <c r="F12" s="477" t="s">
        <v>126</v>
      </c>
      <c r="G12" s="211">
        <v>4350</v>
      </c>
      <c r="H12" s="211">
        <v>79</v>
      </c>
      <c r="I12" s="211">
        <v>948</v>
      </c>
      <c r="J12" s="458">
        <v>192</v>
      </c>
      <c r="K12" s="99"/>
      <c r="L12" s="483"/>
      <c r="M12" s="99"/>
      <c r="N12" s="483"/>
      <c r="O12" s="99"/>
      <c r="P12" s="91"/>
      <c r="Q12" s="99"/>
      <c r="R12" s="99"/>
      <c r="S12" s="488"/>
      <c r="T12" s="99"/>
      <c r="U12" s="99"/>
      <c r="V12" s="99"/>
      <c r="W12" s="99"/>
      <c r="X12" s="99"/>
      <c r="Y12" s="99"/>
      <c r="Z12" s="99"/>
      <c r="AA12" s="99"/>
      <c r="AB12" s="99"/>
      <c r="AC12" s="99"/>
      <c r="AD12" s="99"/>
      <c r="AE12" s="99"/>
      <c r="AF12" s="99"/>
      <c r="AG12" s="99"/>
      <c r="AH12" s="99"/>
      <c r="AI12" s="99"/>
      <c r="AJ12" s="99"/>
      <c r="AK12" s="99"/>
      <c r="AL12" s="99"/>
      <c r="AM12" s="99"/>
      <c r="AN12" s="99"/>
      <c r="AO12" s="99"/>
      <c r="AP12" s="99"/>
    </row>
    <row r="13" spans="1:42" s="100" customFormat="1" ht="15" customHeight="1">
      <c r="A13" s="91"/>
      <c r="B13" s="142" t="s">
        <v>135</v>
      </c>
      <c r="C13" s="212"/>
      <c r="D13" s="212"/>
      <c r="E13" s="212"/>
      <c r="F13" s="212"/>
      <c r="G13" s="212"/>
      <c r="H13" s="212"/>
      <c r="I13" s="212"/>
      <c r="J13" s="457"/>
      <c r="K13" s="99"/>
      <c r="L13" s="99"/>
      <c r="M13" s="99"/>
      <c r="N13" s="99"/>
      <c r="O13" s="99"/>
      <c r="P13" s="91"/>
      <c r="Q13" s="99"/>
      <c r="R13" s="99"/>
      <c r="S13" s="488"/>
      <c r="T13" s="99"/>
      <c r="U13" s="99"/>
      <c r="V13" s="99"/>
      <c r="W13" s="99"/>
      <c r="X13" s="99"/>
      <c r="Y13" s="99"/>
      <c r="Z13" s="99"/>
      <c r="AA13" s="99"/>
      <c r="AB13" s="99"/>
      <c r="AC13" s="99"/>
      <c r="AD13" s="99"/>
      <c r="AE13" s="99"/>
      <c r="AF13" s="99"/>
      <c r="AG13" s="99"/>
      <c r="AH13" s="99"/>
      <c r="AI13" s="99"/>
      <c r="AJ13" s="99"/>
      <c r="AK13" s="99"/>
      <c r="AL13" s="99"/>
      <c r="AM13" s="99"/>
      <c r="AN13" s="99"/>
      <c r="AO13" s="99"/>
      <c r="AP13" s="99"/>
    </row>
    <row r="14" spans="1:42" s="100" customFormat="1" ht="15" customHeight="1">
      <c r="A14" s="91"/>
      <c r="B14" s="33" t="s">
        <v>326</v>
      </c>
      <c r="C14" s="212">
        <v>4337</v>
      </c>
      <c r="D14" s="212">
        <v>2056</v>
      </c>
      <c r="E14" s="477" t="s">
        <v>126</v>
      </c>
      <c r="F14" s="477" t="s">
        <v>126</v>
      </c>
      <c r="G14" s="212">
        <v>2678</v>
      </c>
      <c r="H14" s="212">
        <v>45</v>
      </c>
      <c r="I14" s="212">
        <v>589</v>
      </c>
      <c r="J14" s="457">
        <v>89</v>
      </c>
      <c r="K14" s="99"/>
      <c r="L14" s="478"/>
      <c r="M14" s="99"/>
      <c r="N14" s="99"/>
      <c r="O14" s="99"/>
      <c r="P14" s="91"/>
      <c r="Q14" s="99"/>
      <c r="R14" s="99"/>
      <c r="S14" s="488"/>
      <c r="T14" s="99"/>
      <c r="U14" s="99"/>
      <c r="V14" s="99"/>
      <c r="W14" s="99"/>
      <c r="X14" s="99"/>
      <c r="Y14" s="99"/>
      <c r="Z14" s="99"/>
      <c r="AA14" s="99"/>
      <c r="AB14" s="99"/>
      <c r="AC14" s="99"/>
      <c r="AD14" s="99"/>
      <c r="AE14" s="99"/>
      <c r="AF14" s="99"/>
      <c r="AG14" s="99"/>
      <c r="AH14" s="99"/>
      <c r="AI14" s="99"/>
      <c r="AJ14" s="99"/>
      <c r="AK14" s="99"/>
      <c r="AL14" s="99"/>
      <c r="AM14" s="99"/>
      <c r="AN14" s="99"/>
      <c r="AO14" s="99"/>
      <c r="AP14" s="99"/>
    </row>
    <row r="15" spans="1:42" s="100" customFormat="1" ht="15" customHeight="1">
      <c r="A15" s="91"/>
      <c r="B15" s="163" t="s">
        <v>224</v>
      </c>
      <c r="C15" s="212"/>
      <c r="D15" s="212"/>
      <c r="E15" s="212"/>
      <c r="F15" s="212"/>
      <c r="G15" s="212"/>
      <c r="H15" s="212"/>
      <c r="I15" s="212"/>
      <c r="J15" s="457"/>
      <c r="K15" s="99"/>
      <c r="L15" s="478"/>
      <c r="M15" s="99"/>
      <c r="N15" s="99"/>
      <c r="O15" s="99"/>
      <c r="P15" s="91"/>
      <c r="Q15" s="99"/>
      <c r="R15" s="99"/>
      <c r="S15" s="488"/>
      <c r="T15" s="99"/>
      <c r="U15" s="99"/>
      <c r="V15" s="99"/>
      <c r="W15" s="99"/>
      <c r="X15" s="99"/>
      <c r="Y15" s="99"/>
      <c r="Z15" s="99"/>
      <c r="AA15" s="99"/>
      <c r="AB15" s="99"/>
      <c r="AC15" s="99"/>
      <c r="AD15" s="99"/>
      <c r="AE15" s="99"/>
      <c r="AF15" s="99"/>
      <c r="AG15" s="99"/>
      <c r="AH15" s="99"/>
      <c r="AI15" s="99"/>
      <c r="AJ15" s="99"/>
      <c r="AK15" s="99"/>
      <c r="AL15" s="99"/>
      <c r="AM15" s="99"/>
      <c r="AN15" s="99"/>
      <c r="AO15" s="99"/>
      <c r="AP15" s="99"/>
    </row>
    <row r="16" spans="1:42" ht="15" customHeight="1">
      <c r="A16" s="30"/>
      <c r="B16" s="27" t="s">
        <v>140</v>
      </c>
      <c r="C16" s="212">
        <v>2591</v>
      </c>
      <c r="D16" s="477" t="s">
        <v>126</v>
      </c>
      <c r="E16" s="477" t="s">
        <v>126</v>
      </c>
      <c r="F16" s="477" t="s">
        <v>126</v>
      </c>
      <c r="G16" s="212">
        <v>1672</v>
      </c>
      <c r="H16" s="212">
        <v>34</v>
      </c>
      <c r="I16" s="212">
        <v>359</v>
      </c>
      <c r="J16" s="457">
        <v>103</v>
      </c>
      <c r="K16" s="99"/>
      <c r="L16" s="103"/>
      <c r="M16" s="96"/>
      <c r="N16" s="96"/>
      <c r="O16" s="96"/>
      <c r="P16" s="91"/>
      <c r="Q16" s="99"/>
      <c r="R16" s="96"/>
      <c r="S16" s="488"/>
      <c r="T16" s="96"/>
      <c r="U16" s="96"/>
      <c r="V16" s="96"/>
      <c r="W16" s="96"/>
      <c r="X16" s="96"/>
      <c r="Y16" s="96"/>
      <c r="Z16" s="96"/>
      <c r="AA16" s="96"/>
      <c r="AB16" s="96"/>
      <c r="AC16" s="96"/>
      <c r="AD16" s="96"/>
      <c r="AE16" s="96"/>
      <c r="AF16" s="96"/>
      <c r="AG16" s="96"/>
      <c r="AH16" s="96"/>
      <c r="AI16" s="96"/>
      <c r="AJ16" s="96"/>
      <c r="AK16" s="96"/>
      <c r="AL16" s="96"/>
      <c r="AM16" s="96"/>
      <c r="AN16" s="96"/>
      <c r="AO16" s="96"/>
      <c r="AP16" s="96"/>
    </row>
    <row r="17" spans="1:42" ht="15" customHeight="1">
      <c r="A17" s="30"/>
      <c r="B17" s="143" t="s">
        <v>141</v>
      </c>
      <c r="C17" s="211"/>
      <c r="D17" s="454"/>
      <c r="E17" s="211"/>
      <c r="F17" s="211"/>
      <c r="G17" s="212"/>
      <c r="H17" s="212"/>
      <c r="I17" s="212"/>
      <c r="J17" s="457"/>
      <c r="K17" s="103"/>
      <c r="L17" s="103"/>
      <c r="M17" s="96"/>
      <c r="N17" s="96"/>
      <c r="O17" s="96"/>
      <c r="P17" s="91"/>
      <c r="Q17" s="99"/>
      <c r="R17" s="96"/>
      <c r="S17" s="488"/>
      <c r="T17" s="96"/>
      <c r="U17" s="96"/>
      <c r="V17" s="96"/>
      <c r="W17" s="96"/>
      <c r="X17" s="96"/>
      <c r="Y17" s="96"/>
      <c r="Z17" s="96"/>
      <c r="AA17" s="96"/>
      <c r="AB17" s="96"/>
      <c r="AC17" s="96"/>
      <c r="AD17" s="96"/>
      <c r="AE17" s="96"/>
      <c r="AF17" s="96"/>
      <c r="AG17" s="96"/>
      <c r="AH17" s="96"/>
      <c r="AI17" s="96"/>
      <c r="AJ17" s="96"/>
      <c r="AK17" s="96"/>
      <c r="AL17" s="96"/>
      <c r="AM17" s="96"/>
      <c r="AN17" s="96"/>
      <c r="AO17" s="96"/>
      <c r="AP17" s="96"/>
    </row>
    <row r="18" spans="1:42" ht="15" customHeight="1">
      <c r="A18" s="30"/>
      <c r="B18" s="781">
        <v>2020</v>
      </c>
      <c r="C18" s="781"/>
      <c r="D18" s="781"/>
      <c r="E18" s="781"/>
      <c r="F18" s="781"/>
      <c r="G18" s="781"/>
      <c r="H18" s="781"/>
      <c r="I18" s="781"/>
      <c r="J18" s="781"/>
      <c r="K18" s="103"/>
      <c r="L18" s="103"/>
      <c r="M18" s="96"/>
      <c r="N18" s="96"/>
      <c r="O18" s="96"/>
      <c r="P18" s="91"/>
      <c r="Q18" s="99"/>
      <c r="R18" s="96"/>
      <c r="S18" s="488"/>
      <c r="T18" s="96"/>
      <c r="U18" s="96"/>
      <c r="V18" s="96"/>
      <c r="W18" s="96"/>
      <c r="X18" s="96"/>
      <c r="Y18" s="96"/>
      <c r="Z18" s="96"/>
      <c r="AA18" s="96"/>
      <c r="AB18" s="96"/>
      <c r="AC18" s="96"/>
      <c r="AD18" s="96"/>
      <c r="AE18" s="96"/>
      <c r="AF18" s="96"/>
      <c r="AG18" s="96"/>
      <c r="AH18" s="96"/>
      <c r="AI18" s="96"/>
      <c r="AJ18" s="96"/>
      <c r="AK18" s="96"/>
      <c r="AL18" s="96"/>
      <c r="AM18" s="96"/>
      <c r="AN18" s="96"/>
      <c r="AO18" s="96"/>
      <c r="AP18" s="96"/>
    </row>
    <row r="19" spans="1:42" ht="15" customHeight="1">
      <c r="A19" s="91"/>
      <c r="B19" s="21" t="s">
        <v>5</v>
      </c>
      <c r="C19" s="211">
        <v>44881</v>
      </c>
      <c r="D19" s="211">
        <v>23050</v>
      </c>
      <c r="E19" s="211">
        <v>24559</v>
      </c>
      <c r="F19" s="477" t="s">
        <v>126</v>
      </c>
      <c r="G19" s="211">
        <v>23529</v>
      </c>
      <c r="H19" s="211">
        <v>320</v>
      </c>
      <c r="I19" s="211">
        <v>2565</v>
      </c>
      <c r="J19" s="458">
        <v>766</v>
      </c>
      <c r="K19" s="103"/>
      <c r="L19" s="103"/>
      <c r="M19" s="96"/>
      <c r="N19" s="483"/>
      <c r="O19" s="96"/>
      <c r="P19" s="91"/>
      <c r="Q19" s="99"/>
      <c r="R19" s="96"/>
      <c r="S19" s="488"/>
      <c r="T19" s="96"/>
      <c r="U19" s="96"/>
      <c r="V19" s="96"/>
      <c r="W19" s="96"/>
      <c r="X19" s="96"/>
      <c r="Y19" s="96"/>
      <c r="Z19" s="96"/>
      <c r="AA19" s="96"/>
      <c r="AB19" s="96"/>
      <c r="AC19" s="96"/>
      <c r="AD19" s="96"/>
      <c r="AE19" s="96"/>
      <c r="AF19" s="96"/>
      <c r="AG19" s="96"/>
      <c r="AH19" s="96"/>
      <c r="AI19" s="96"/>
      <c r="AJ19" s="96"/>
      <c r="AK19" s="96"/>
      <c r="AL19" s="96"/>
      <c r="AM19" s="96"/>
      <c r="AN19" s="96"/>
      <c r="AO19" s="96"/>
      <c r="AP19" s="96"/>
    </row>
    <row r="20" spans="1:42" ht="15" customHeight="1">
      <c r="A20" s="91"/>
      <c r="B20" s="142" t="s">
        <v>354</v>
      </c>
      <c r="C20" s="211"/>
      <c r="D20" s="454"/>
      <c r="E20" s="211"/>
      <c r="F20" s="211"/>
      <c r="G20" s="211"/>
      <c r="H20" s="211"/>
      <c r="I20" s="211"/>
      <c r="J20" s="458"/>
      <c r="K20" s="103"/>
      <c r="L20" s="103"/>
      <c r="M20" s="96"/>
      <c r="N20" s="96"/>
      <c r="O20" s="96"/>
      <c r="P20" s="91"/>
      <c r="Q20" s="99"/>
      <c r="R20" s="96"/>
      <c r="S20" s="488"/>
      <c r="T20" s="96"/>
      <c r="U20" s="96"/>
      <c r="V20" s="96"/>
      <c r="W20" s="96"/>
      <c r="X20" s="96"/>
      <c r="Y20" s="96"/>
      <c r="Z20" s="96"/>
      <c r="AA20" s="96"/>
      <c r="AB20" s="96"/>
      <c r="AC20" s="96"/>
      <c r="AD20" s="96"/>
      <c r="AE20" s="96"/>
      <c r="AF20" s="96"/>
      <c r="AG20" s="96"/>
      <c r="AH20" s="96"/>
      <c r="AI20" s="96"/>
      <c r="AJ20" s="96"/>
      <c r="AK20" s="96"/>
      <c r="AL20" s="96"/>
      <c r="AM20" s="96"/>
      <c r="AN20" s="96"/>
      <c r="AO20" s="96"/>
      <c r="AP20" s="96"/>
    </row>
    <row r="21" spans="1:42" ht="15" customHeight="1">
      <c r="A21" s="91"/>
      <c r="B21" s="25" t="s">
        <v>250</v>
      </c>
      <c r="C21" s="211">
        <v>7205</v>
      </c>
      <c r="D21" s="211">
        <v>2046</v>
      </c>
      <c r="E21" s="477" t="s">
        <v>126</v>
      </c>
      <c r="F21" s="477" t="s">
        <v>126</v>
      </c>
      <c r="G21" s="211">
        <v>4750</v>
      </c>
      <c r="H21" s="211">
        <v>61</v>
      </c>
      <c r="I21" s="211">
        <v>878</v>
      </c>
      <c r="J21" s="458">
        <v>209</v>
      </c>
      <c r="K21" s="99"/>
      <c r="L21" s="103"/>
      <c r="M21" s="99"/>
      <c r="N21" s="483"/>
      <c r="O21" s="96"/>
      <c r="P21" s="91"/>
      <c r="Q21" s="99"/>
      <c r="R21" s="96"/>
      <c r="S21" s="488"/>
      <c r="T21" s="96"/>
      <c r="U21" s="96"/>
      <c r="V21" s="96"/>
      <c r="W21" s="96"/>
      <c r="X21" s="96"/>
      <c r="Y21" s="96"/>
      <c r="Z21" s="96"/>
      <c r="AA21" s="96"/>
      <c r="AB21" s="96"/>
      <c r="AC21" s="96"/>
      <c r="AD21" s="96"/>
      <c r="AE21" s="96"/>
      <c r="AF21" s="96"/>
      <c r="AG21" s="96"/>
      <c r="AH21" s="96"/>
      <c r="AI21" s="96"/>
      <c r="AJ21" s="96"/>
      <c r="AK21" s="96"/>
      <c r="AL21" s="96"/>
      <c r="AM21" s="96"/>
      <c r="AN21" s="96"/>
      <c r="AO21" s="96"/>
      <c r="AP21" s="96"/>
    </row>
    <row r="22" spans="1:42" ht="15" customHeight="1">
      <c r="A22" s="91"/>
      <c r="B22" s="142" t="s">
        <v>135</v>
      </c>
      <c r="C22" s="211"/>
      <c r="D22" s="454"/>
      <c r="E22" s="211"/>
      <c r="F22" s="211"/>
      <c r="G22" s="211"/>
      <c r="H22" s="211"/>
      <c r="I22" s="211"/>
      <c r="J22" s="458"/>
      <c r="K22" s="103"/>
      <c r="L22" s="103"/>
      <c r="M22" s="96"/>
      <c r="N22" s="96"/>
      <c r="O22" s="96"/>
      <c r="P22" s="91"/>
      <c r="Q22" s="99"/>
      <c r="R22" s="96"/>
      <c r="S22" s="488"/>
      <c r="T22" s="96"/>
      <c r="U22" s="96"/>
      <c r="V22" s="96"/>
      <c r="W22" s="96"/>
      <c r="X22" s="96"/>
      <c r="Y22" s="96"/>
      <c r="Z22" s="96"/>
      <c r="AA22" s="96"/>
      <c r="AB22" s="96"/>
      <c r="AC22" s="96"/>
      <c r="AD22" s="96"/>
      <c r="AE22" s="96"/>
      <c r="AF22" s="96"/>
      <c r="AG22" s="96"/>
      <c r="AH22" s="96"/>
      <c r="AI22" s="96"/>
      <c r="AJ22" s="96"/>
      <c r="AK22" s="96"/>
      <c r="AL22" s="96"/>
      <c r="AM22" s="96"/>
      <c r="AN22" s="96"/>
      <c r="AO22" s="96"/>
      <c r="AP22" s="96"/>
    </row>
    <row r="23" spans="1:42" ht="15" customHeight="1">
      <c r="A23" s="91"/>
      <c r="B23" s="33" t="s">
        <v>326</v>
      </c>
      <c r="C23" s="212">
        <v>4409</v>
      </c>
      <c r="D23" s="212">
        <v>2046</v>
      </c>
      <c r="E23" s="477" t="s">
        <v>126</v>
      </c>
      <c r="F23" s="477" t="s">
        <v>126</v>
      </c>
      <c r="G23" s="212">
        <v>2845</v>
      </c>
      <c r="H23" s="212">
        <v>34</v>
      </c>
      <c r="I23" s="212">
        <v>517</v>
      </c>
      <c r="J23" s="457">
        <v>85</v>
      </c>
      <c r="K23" s="99"/>
      <c r="L23" s="478"/>
      <c r="M23" s="99"/>
      <c r="N23" s="96"/>
      <c r="O23" s="96"/>
      <c r="P23" s="91"/>
      <c r="Q23" s="99"/>
      <c r="R23" s="96"/>
      <c r="S23" s="488"/>
      <c r="T23" s="96"/>
      <c r="U23" s="96"/>
      <c r="V23" s="96"/>
      <c r="W23" s="96"/>
      <c r="X23" s="96"/>
      <c r="Y23" s="96"/>
      <c r="Z23" s="96"/>
      <c r="AA23" s="96"/>
      <c r="AB23" s="96"/>
      <c r="AC23" s="96"/>
      <c r="AD23" s="96"/>
      <c r="AE23" s="96"/>
      <c r="AF23" s="96"/>
      <c r="AG23" s="96"/>
      <c r="AH23" s="96"/>
      <c r="AI23" s="96"/>
      <c r="AJ23" s="96"/>
      <c r="AK23" s="96"/>
      <c r="AL23" s="96"/>
      <c r="AM23" s="96"/>
      <c r="AN23" s="96"/>
      <c r="AO23" s="96"/>
      <c r="AP23" s="96"/>
    </row>
    <row r="24" spans="1:42" ht="15" customHeight="1">
      <c r="A24" s="91"/>
      <c r="B24" s="163" t="s">
        <v>224</v>
      </c>
      <c r="C24" s="211"/>
      <c r="D24" s="211"/>
      <c r="E24" s="211"/>
      <c r="F24" s="211"/>
      <c r="G24" s="211"/>
      <c r="H24" s="211"/>
      <c r="I24" s="211"/>
      <c r="J24" s="458"/>
      <c r="K24" s="99"/>
      <c r="L24" s="478"/>
      <c r="M24" s="96"/>
      <c r="N24" s="96"/>
      <c r="O24" s="96"/>
      <c r="P24" s="91"/>
      <c r="Q24" s="99"/>
      <c r="R24" s="96"/>
      <c r="S24" s="488"/>
      <c r="T24" s="96"/>
      <c r="U24" s="96"/>
      <c r="V24" s="96"/>
      <c r="W24" s="96"/>
      <c r="X24" s="96"/>
      <c r="Y24" s="96"/>
      <c r="Z24" s="96"/>
      <c r="AA24" s="96"/>
      <c r="AB24" s="96"/>
      <c r="AC24" s="96"/>
      <c r="AD24" s="96"/>
      <c r="AE24" s="96"/>
      <c r="AF24" s="96"/>
      <c r="AG24" s="96"/>
      <c r="AH24" s="96"/>
      <c r="AI24" s="96"/>
      <c r="AJ24" s="96"/>
      <c r="AK24" s="96"/>
      <c r="AL24" s="96"/>
      <c r="AM24" s="96"/>
      <c r="AN24" s="96"/>
      <c r="AO24" s="96"/>
      <c r="AP24" s="96"/>
    </row>
    <row r="25" spans="1:42" ht="15" customHeight="1">
      <c r="A25" s="30"/>
      <c r="B25" s="27" t="s">
        <v>140</v>
      </c>
      <c r="C25" s="212">
        <v>2796</v>
      </c>
      <c r="D25" s="477" t="s">
        <v>126</v>
      </c>
      <c r="E25" s="477" t="s">
        <v>126</v>
      </c>
      <c r="F25" s="477" t="s">
        <v>126</v>
      </c>
      <c r="G25" s="212">
        <v>1905</v>
      </c>
      <c r="H25" s="212">
        <v>27</v>
      </c>
      <c r="I25" s="212">
        <v>361</v>
      </c>
      <c r="J25" s="457">
        <v>124</v>
      </c>
      <c r="K25" s="99"/>
      <c r="L25" s="103"/>
      <c r="M25" s="96"/>
      <c r="N25" s="96"/>
      <c r="O25" s="96"/>
      <c r="P25" s="91"/>
      <c r="Q25" s="99"/>
      <c r="R25" s="96"/>
      <c r="S25" s="488"/>
      <c r="T25" s="96"/>
      <c r="U25" s="96"/>
      <c r="V25" s="96"/>
      <c r="W25" s="96"/>
      <c r="X25" s="96"/>
      <c r="Y25" s="96"/>
      <c r="Z25" s="96"/>
      <c r="AA25" s="96"/>
      <c r="AB25" s="96"/>
      <c r="AC25" s="96"/>
      <c r="AD25" s="96"/>
      <c r="AE25" s="96"/>
      <c r="AF25" s="96"/>
      <c r="AG25" s="96"/>
      <c r="AH25" s="96"/>
      <c r="AI25" s="96"/>
      <c r="AJ25" s="96"/>
      <c r="AK25" s="96"/>
      <c r="AL25" s="96"/>
      <c r="AM25" s="96"/>
      <c r="AN25" s="96"/>
      <c r="AO25" s="96"/>
      <c r="AP25" s="96"/>
    </row>
    <row r="26" spans="1:42" ht="15" customHeight="1">
      <c r="A26" s="30"/>
      <c r="B26" s="143" t="s">
        <v>141</v>
      </c>
      <c r="C26" s="212"/>
      <c r="D26" s="455"/>
      <c r="E26" s="212"/>
      <c r="F26" s="212"/>
      <c r="G26" s="212"/>
      <c r="H26" s="212"/>
      <c r="I26" s="212"/>
      <c r="J26" s="457"/>
      <c r="K26" s="103"/>
      <c r="L26" s="103"/>
      <c r="M26" s="96"/>
      <c r="N26" s="96"/>
      <c r="O26" s="96"/>
      <c r="P26" s="91"/>
      <c r="Q26" s="99"/>
      <c r="R26" s="96"/>
      <c r="S26" s="488"/>
      <c r="T26" s="96"/>
      <c r="U26" s="96"/>
      <c r="V26" s="96"/>
      <c r="W26" s="96"/>
      <c r="X26" s="96"/>
      <c r="Y26" s="96"/>
      <c r="Z26" s="96"/>
      <c r="AA26" s="96"/>
      <c r="AB26" s="96"/>
      <c r="AC26" s="96"/>
      <c r="AD26" s="96"/>
      <c r="AE26" s="96"/>
      <c r="AF26" s="96"/>
      <c r="AG26" s="96"/>
      <c r="AH26" s="96"/>
      <c r="AI26" s="96"/>
      <c r="AJ26" s="96"/>
      <c r="AK26" s="96"/>
      <c r="AL26" s="96"/>
      <c r="AM26" s="96"/>
      <c r="AN26" s="96"/>
      <c r="AO26" s="96"/>
      <c r="AP26" s="96"/>
    </row>
    <row r="27" spans="1:42" ht="15" customHeight="1">
      <c r="A27" s="30"/>
      <c r="B27" s="781">
        <v>2021</v>
      </c>
      <c r="C27" s="781"/>
      <c r="D27" s="781"/>
      <c r="E27" s="781"/>
      <c r="F27" s="781"/>
      <c r="G27" s="781"/>
      <c r="H27" s="781"/>
      <c r="I27" s="781"/>
      <c r="J27" s="781"/>
      <c r="K27" s="103"/>
      <c r="L27" s="103"/>
      <c r="M27" s="96"/>
      <c r="N27" s="96"/>
      <c r="O27" s="96"/>
      <c r="P27" s="91"/>
      <c r="Q27" s="99"/>
      <c r="R27" s="96"/>
      <c r="S27" s="488"/>
      <c r="T27" s="96"/>
      <c r="U27" s="96"/>
      <c r="V27" s="96"/>
      <c r="W27" s="96"/>
      <c r="X27" s="96"/>
      <c r="Y27" s="96"/>
      <c r="Z27" s="96"/>
      <c r="AA27" s="96"/>
      <c r="AB27" s="96"/>
      <c r="AC27" s="96"/>
      <c r="AD27" s="96"/>
      <c r="AE27" s="96"/>
      <c r="AF27" s="96"/>
      <c r="AG27" s="96"/>
      <c r="AH27" s="96"/>
      <c r="AI27" s="96"/>
      <c r="AJ27" s="96"/>
      <c r="AK27" s="96"/>
      <c r="AL27" s="96"/>
      <c r="AM27" s="96"/>
      <c r="AN27" s="96"/>
      <c r="AO27" s="96"/>
      <c r="AP27" s="96"/>
    </row>
    <row r="28" spans="1:42" ht="15" customHeight="1">
      <c r="A28" s="91"/>
      <c r="B28" s="21" t="s">
        <v>5</v>
      </c>
      <c r="C28" s="211">
        <v>38035</v>
      </c>
      <c r="D28" s="454">
        <v>19665</v>
      </c>
      <c r="E28" s="211">
        <v>20768</v>
      </c>
      <c r="F28" s="211">
        <v>18087</v>
      </c>
      <c r="G28" s="211">
        <v>21829</v>
      </c>
      <c r="H28" s="211">
        <v>230</v>
      </c>
      <c r="I28" s="211">
        <v>2844</v>
      </c>
      <c r="J28" s="458">
        <v>708</v>
      </c>
      <c r="K28" s="103"/>
      <c r="L28" s="103"/>
      <c r="M28" s="96"/>
      <c r="N28" s="483"/>
      <c r="O28" s="96"/>
      <c r="P28" s="91"/>
      <c r="Q28" s="99"/>
      <c r="R28" s="96"/>
      <c r="S28" s="488"/>
      <c r="T28" s="96"/>
      <c r="U28" s="96"/>
      <c r="V28" s="96"/>
      <c r="W28" s="96"/>
      <c r="X28" s="96"/>
      <c r="Y28" s="96"/>
      <c r="Z28" s="96"/>
      <c r="AA28" s="96"/>
      <c r="AB28" s="96"/>
      <c r="AC28" s="96"/>
      <c r="AD28" s="96"/>
      <c r="AE28" s="96"/>
      <c r="AF28" s="96"/>
      <c r="AG28" s="96"/>
      <c r="AH28" s="96"/>
      <c r="AI28" s="96"/>
      <c r="AJ28" s="96"/>
      <c r="AK28" s="96"/>
      <c r="AL28" s="96"/>
      <c r="AM28" s="96"/>
      <c r="AN28" s="96"/>
      <c r="AO28" s="96"/>
      <c r="AP28" s="96"/>
    </row>
    <row r="29" spans="1:42" ht="15" customHeight="1">
      <c r="A29" s="91"/>
      <c r="B29" s="142" t="s">
        <v>354</v>
      </c>
      <c r="C29" s="211"/>
      <c r="D29" s="454"/>
      <c r="E29" s="211"/>
      <c r="F29" s="211"/>
      <c r="G29" s="211"/>
      <c r="H29" s="211"/>
      <c r="I29" s="211"/>
      <c r="J29" s="458"/>
      <c r="K29" s="103"/>
      <c r="L29" s="103"/>
      <c r="M29" s="96"/>
      <c r="N29" s="104"/>
      <c r="O29" s="96"/>
      <c r="P29" s="91"/>
      <c r="Q29" s="99"/>
      <c r="R29" s="96"/>
      <c r="S29" s="488"/>
      <c r="T29" s="96"/>
      <c r="U29" s="96"/>
      <c r="V29" s="96"/>
      <c r="W29" s="96"/>
      <c r="X29" s="96"/>
      <c r="Y29" s="96"/>
      <c r="Z29" s="96"/>
      <c r="AA29" s="96"/>
      <c r="AB29" s="96"/>
      <c r="AC29" s="96"/>
      <c r="AD29" s="96"/>
      <c r="AE29" s="96"/>
      <c r="AF29" s="96"/>
      <c r="AG29" s="96"/>
      <c r="AH29" s="96"/>
      <c r="AI29" s="96"/>
      <c r="AJ29" s="96"/>
      <c r="AK29" s="96"/>
      <c r="AL29" s="96"/>
      <c r="AM29" s="96"/>
      <c r="AN29" s="96"/>
      <c r="AO29" s="96"/>
      <c r="AP29" s="96"/>
    </row>
    <row r="30" spans="1:42" ht="15" customHeight="1">
      <c r="A30" s="91"/>
      <c r="B30" s="25" t="s">
        <v>250</v>
      </c>
      <c r="C30" s="211">
        <v>6479</v>
      </c>
      <c r="D30" s="211">
        <v>1876</v>
      </c>
      <c r="E30" s="211">
        <v>3172</v>
      </c>
      <c r="F30" s="211">
        <v>3902</v>
      </c>
      <c r="G30" s="211">
        <v>4459</v>
      </c>
      <c r="H30" s="211">
        <v>44</v>
      </c>
      <c r="I30" s="211">
        <v>949</v>
      </c>
      <c r="J30" s="458">
        <v>207</v>
      </c>
      <c r="K30" s="99"/>
      <c r="L30" s="103"/>
      <c r="M30" s="99"/>
      <c r="N30" s="483"/>
      <c r="O30" s="96"/>
      <c r="P30" s="91"/>
      <c r="Q30" s="99"/>
      <c r="R30" s="96"/>
      <c r="S30" s="488"/>
      <c r="T30" s="96"/>
      <c r="U30" s="96"/>
      <c r="V30" s="96"/>
      <c r="W30" s="96"/>
      <c r="X30" s="96"/>
      <c r="Y30" s="96"/>
      <c r="Z30" s="96"/>
      <c r="AA30" s="96"/>
      <c r="AB30" s="96"/>
      <c r="AC30" s="96"/>
      <c r="AD30" s="96"/>
      <c r="AE30" s="96"/>
      <c r="AF30" s="96"/>
      <c r="AG30" s="96"/>
      <c r="AH30" s="96"/>
      <c r="AI30" s="96"/>
      <c r="AJ30" s="96"/>
      <c r="AK30" s="96"/>
      <c r="AL30" s="96"/>
      <c r="AM30" s="96"/>
      <c r="AN30" s="96"/>
      <c r="AO30" s="96"/>
      <c r="AP30" s="96"/>
    </row>
    <row r="31" spans="1:42" ht="15" customHeight="1">
      <c r="A31" s="91"/>
      <c r="B31" s="142" t="s">
        <v>135</v>
      </c>
      <c r="C31" s="211"/>
      <c r="D31" s="454"/>
      <c r="E31" s="211"/>
      <c r="F31" s="211"/>
      <c r="G31" s="211"/>
      <c r="H31" s="211"/>
      <c r="I31" s="211"/>
      <c r="J31" s="458"/>
      <c r="K31" s="103"/>
      <c r="L31" s="103"/>
      <c r="M31" s="96"/>
      <c r="N31" s="104"/>
      <c r="O31" s="96"/>
      <c r="P31" s="91"/>
      <c r="Q31" s="99"/>
      <c r="R31" s="96"/>
      <c r="S31" s="488"/>
      <c r="T31" s="96"/>
      <c r="U31" s="96"/>
      <c r="V31" s="96"/>
      <c r="W31" s="96"/>
      <c r="X31" s="96"/>
      <c r="Y31" s="96"/>
      <c r="Z31" s="96"/>
      <c r="AA31" s="96"/>
      <c r="AB31" s="96"/>
      <c r="AC31" s="96"/>
      <c r="AD31" s="96"/>
      <c r="AE31" s="96"/>
      <c r="AF31" s="96"/>
      <c r="AG31" s="96"/>
      <c r="AH31" s="96"/>
      <c r="AI31" s="96"/>
      <c r="AJ31" s="96"/>
      <c r="AK31" s="96"/>
      <c r="AL31" s="96"/>
      <c r="AM31" s="96"/>
      <c r="AN31" s="96"/>
      <c r="AO31" s="96"/>
      <c r="AP31" s="96"/>
    </row>
    <row r="32" spans="1:42" ht="15" customHeight="1">
      <c r="A32" s="91"/>
      <c r="B32" s="33" t="s">
        <v>326</v>
      </c>
      <c r="C32" s="212">
        <v>3881</v>
      </c>
      <c r="D32" s="455">
        <v>1876</v>
      </c>
      <c r="E32" s="212">
        <v>1887</v>
      </c>
      <c r="F32" s="212">
        <v>2272</v>
      </c>
      <c r="G32" s="212">
        <v>2633</v>
      </c>
      <c r="H32" s="212">
        <v>23</v>
      </c>
      <c r="I32" s="212">
        <v>558</v>
      </c>
      <c r="J32" s="457">
        <v>80</v>
      </c>
      <c r="K32" s="99"/>
      <c r="L32" s="103"/>
      <c r="M32" s="99"/>
      <c r="N32" s="104"/>
      <c r="O32" s="96"/>
      <c r="P32" s="91"/>
      <c r="Q32" s="99"/>
      <c r="R32" s="96"/>
      <c r="S32" s="488"/>
      <c r="T32" s="96"/>
      <c r="U32" s="96"/>
      <c r="V32" s="96"/>
      <c r="W32" s="96"/>
      <c r="X32" s="96"/>
      <c r="Y32" s="96"/>
      <c r="Z32" s="96"/>
      <c r="AA32" s="96"/>
      <c r="AB32" s="96"/>
      <c r="AC32" s="96"/>
      <c r="AD32" s="96"/>
      <c r="AE32" s="96"/>
      <c r="AF32" s="96"/>
      <c r="AG32" s="96"/>
      <c r="AH32" s="96"/>
      <c r="AI32" s="96"/>
      <c r="AJ32" s="96"/>
      <c r="AK32" s="96"/>
      <c r="AL32" s="96"/>
      <c r="AM32" s="96"/>
      <c r="AN32" s="96"/>
      <c r="AO32" s="96"/>
      <c r="AP32" s="96"/>
    </row>
    <row r="33" spans="1:42" ht="15" customHeight="1">
      <c r="A33" s="91"/>
      <c r="B33" s="163" t="s">
        <v>224</v>
      </c>
      <c r="C33" s="211"/>
      <c r="D33" s="211"/>
      <c r="E33" s="211"/>
      <c r="F33" s="211"/>
      <c r="G33" s="211"/>
      <c r="H33" s="211"/>
      <c r="I33" s="211"/>
      <c r="K33" s="99"/>
      <c r="L33" s="103"/>
      <c r="M33" s="96"/>
      <c r="N33" s="105"/>
      <c r="O33" s="96"/>
      <c r="P33" s="91"/>
      <c r="Q33" s="99"/>
      <c r="R33" s="96"/>
      <c r="S33" s="488"/>
      <c r="T33" s="96"/>
      <c r="U33" s="96"/>
      <c r="V33" s="96"/>
      <c r="W33" s="96"/>
      <c r="X33" s="96"/>
      <c r="Y33" s="96"/>
      <c r="Z33" s="96"/>
      <c r="AA33" s="96"/>
      <c r="AB33" s="96"/>
      <c r="AC33" s="96"/>
      <c r="AD33" s="96"/>
      <c r="AE33" s="96"/>
      <c r="AF33" s="96"/>
      <c r="AG33" s="96"/>
      <c r="AH33" s="96"/>
      <c r="AI33" s="96"/>
      <c r="AJ33" s="96"/>
      <c r="AK33" s="96"/>
      <c r="AL33" s="96"/>
      <c r="AM33" s="96"/>
      <c r="AN33" s="96"/>
      <c r="AO33" s="96"/>
      <c r="AP33" s="96"/>
    </row>
    <row r="34" spans="1:42" ht="15" customHeight="1">
      <c r="A34" s="30"/>
      <c r="B34" s="27" t="s">
        <v>140</v>
      </c>
      <c r="C34" s="212">
        <v>2598</v>
      </c>
      <c r="D34" s="477" t="s">
        <v>126</v>
      </c>
      <c r="E34" s="212">
        <v>1285</v>
      </c>
      <c r="F34" s="212">
        <v>1630</v>
      </c>
      <c r="G34" s="212">
        <v>1826</v>
      </c>
      <c r="H34" s="212">
        <v>21</v>
      </c>
      <c r="I34" s="212">
        <v>391</v>
      </c>
      <c r="J34" s="457">
        <v>127</v>
      </c>
      <c r="K34" s="99"/>
      <c r="L34" s="103"/>
      <c r="M34" s="96"/>
      <c r="N34" s="104"/>
      <c r="O34" s="96"/>
      <c r="P34" s="91"/>
      <c r="Q34" s="99"/>
      <c r="R34" s="96"/>
      <c r="S34" s="488"/>
      <c r="T34" s="96"/>
      <c r="U34" s="96"/>
      <c r="V34" s="96"/>
      <c r="W34" s="96"/>
      <c r="X34" s="96"/>
      <c r="Y34" s="96"/>
      <c r="Z34" s="96"/>
      <c r="AA34" s="96"/>
      <c r="AB34" s="96"/>
      <c r="AC34" s="96"/>
      <c r="AD34" s="96"/>
      <c r="AE34" s="96"/>
      <c r="AF34" s="96"/>
      <c r="AG34" s="96"/>
      <c r="AH34" s="96"/>
      <c r="AI34" s="96"/>
      <c r="AJ34" s="96"/>
      <c r="AK34" s="96"/>
      <c r="AL34" s="96"/>
      <c r="AM34" s="96"/>
      <c r="AN34" s="96"/>
      <c r="AO34" s="96"/>
      <c r="AP34" s="96"/>
    </row>
    <row r="35" spans="1:42" ht="15" customHeight="1">
      <c r="A35" s="30"/>
      <c r="B35" s="143" t="s">
        <v>141</v>
      </c>
      <c r="C35" s="212"/>
      <c r="D35" s="455"/>
      <c r="E35" s="212"/>
      <c r="F35" s="212"/>
      <c r="G35" s="212"/>
      <c r="H35" s="212"/>
      <c r="I35" s="212"/>
      <c r="J35" s="457"/>
      <c r="K35" s="103"/>
      <c r="L35" s="103"/>
      <c r="M35" s="96"/>
      <c r="N35" s="105"/>
      <c r="O35" s="96"/>
      <c r="P35" s="91"/>
      <c r="Q35" s="99"/>
      <c r="R35" s="96"/>
      <c r="S35" s="488"/>
      <c r="T35" s="96"/>
      <c r="U35" s="96"/>
      <c r="V35" s="96"/>
      <c r="W35" s="96"/>
      <c r="X35" s="96"/>
      <c r="Y35" s="96"/>
      <c r="Z35" s="96"/>
      <c r="AA35" s="96"/>
      <c r="AB35" s="96"/>
      <c r="AC35" s="96"/>
      <c r="AD35" s="96"/>
      <c r="AE35" s="96"/>
      <c r="AF35" s="96"/>
      <c r="AG35" s="96"/>
      <c r="AH35" s="96"/>
      <c r="AI35" s="96"/>
      <c r="AJ35" s="96"/>
      <c r="AK35" s="96"/>
      <c r="AL35" s="96"/>
      <c r="AM35" s="96"/>
      <c r="AN35" s="96"/>
      <c r="AO35" s="96"/>
      <c r="AP35" s="96"/>
    </row>
    <row r="36" spans="1:42" ht="15" customHeight="1">
      <c r="A36" s="30"/>
      <c r="B36" s="781">
        <v>2022</v>
      </c>
      <c r="C36" s="781"/>
      <c r="D36" s="781"/>
      <c r="E36" s="781"/>
      <c r="F36" s="781"/>
      <c r="G36" s="781"/>
      <c r="H36" s="781"/>
      <c r="I36" s="781"/>
      <c r="J36" s="781"/>
      <c r="K36" s="103"/>
      <c r="L36" s="103"/>
      <c r="M36" s="96"/>
      <c r="N36" s="105"/>
      <c r="O36" s="96"/>
      <c r="P36" s="91"/>
      <c r="Q36" s="99"/>
      <c r="R36" s="96"/>
      <c r="S36" s="488"/>
      <c r="T36" s="96"/>
      <c r="U36" s="96"/>
      <c r="V36" s="96"/>
      <c r="W36" s="96"/>
      <c r="X36" s="96"/>
      <c r="Y36" s="96"/>
      <c r="Z36" s="96"/>
      <c r="AA36" s="96"/>
      <c r="AB36" s="96"/>
      <c r="AC36" s="96"/>
      <c r="AD36" s="96"/>
      <c r="AE36" s="96"/>
      <c r="AF36" s="96"/>
      <c r="AG36" s="96"/>
      <c r="AH36" s="96"/>
      <c r="AI36" s="96"/>
      <c r="AJ36" s="96"/>
      <c r="AK36" s="96"/>
      <c r="AL36" s="96"/>
      <c r="AM36" s="96"/>
      <c r="AN36" s="96"/>
      <c r="AO36" s="96"/>
      <c r="AP36" s="96"/>
    </row>
    <row r="37" spans="1:42" ht="15" customHeight="1">
      <c r="A37" s="91"/>
      <c r="B37" s="21" t="s">
        <v>5</v>
      </c>
      <c r="C37" s="211">
        <v>34029</v>
      </c>
      <c r="D37" s="454">
        <v>17383</v>
      </c>
      <c r="E37" s="211">
        <v>18505</v>
      </c>
      <c r="F37" s="211">
        <v>13958</v>
      </c>
      <c r="G37" s="211">
        <v>18013</v>
      </c>
      <c r="H37" s="211">
        <v>249</v>
      </c>
      <c r="I37" s="211">
        <v>2791</v>
      </c>
      <c r="J37" s="458">
        <v>669</v>
      </c>
      <c r="K37" s="103"/>
      <c r="L37" s="103"/>
      <c r="M37" s="96"/>
      <c r="N37" s="483"/>
      <c r="O37" s="96"/>
      <c r="P37" s="91"/>
      <c r="Q37" s="99"/>
      <c r="R37" s="96"/>
      <c r="S37" s="488"/>
      <c r="T37" s="96"/>
      <c r="U37" s="96"/>
      <c r="V37" s="96"/>
      <c r="W37" s="96"/>
      <c r="X37" s="96"/>
      <c r="Y37" s="96"/>
      <c r="Z37" s="96"/>
      <c r="AA37" s="96"/>
      <c r="AB37" s="96"/>
      <c r="AC37" s="96"/>
      <c r="AD37" s="96"/>
      <c r="AE37" s="96"/>
      <c r="AF37" s="96"/>
      <c r="AG37" s="96"/>
      <c r="AH37" s="96"/>
      <c r="AI37" s="96"/>
      <c r="AJ37" s="96"/>
      <c r="AK37" s="96"/>
      <c r="AL37" s="96"/>
      <c r="AM37" s="96"/>
      <c r="AN37" s="96"/>
      <c r="AO37" s="96"/>
      <c r="AP37" s="96"/>
    </row>
    <row r="38" spans="1:42" ht="15" customHeight="1">
      <c r="A38" s="91"/>
      <c r="B38" s="142" t="s">
        <v>354</v>
      </c>
      <c r="C38" s="211"/>
      <c r="D38" s="454"/>
      <c r="E38" s="211"/>
      <c r="F38" s="211"/>
      <c r="G38" s="211"/>
      <c r="H38" s="211"/>
      <c r="I38" s="211"/>
      <c r="J38" s="458"/>
      <c r="K38" s="103"/>
      <c r="L38" s="103"/>
      <c r="M38" s="96"/>
      <c r="N38" s="96"/>
      <c r="O38" s="96"/>
      <c r="P38" s="91"/>
      <c r="Q38" s="99"/>
      <c r="R38" s="96"/>
      <c r="S38" s="488"/>
      <c r="T38" s="96"/>
      <c r="U38" s="96"/>
      <c r="V38" s="96"/>
      <c r="W38" s="96"/>
      <c r="X38" s="96"/>
      <c r="Y38" s="96"/>
      <c r="Z38" s="96"/>
      <c r="AA38" s="96"/>
      <c r="AB38" s="96"/>
      <c r="AC38" s="96"/>
      <c r="AD38" s="96"/>
      <c r="AE38" s="96"/>
      <c r="AF38" s="96"/>
      <c r="AG38" s="96"/>
      <c r="AH38" s="96"/>
      <c r="AI38" s="96"/>
      <c r="AJ38" s="96"/>
      <c r="AK38" s="96"/>
      <c r="AL38" s="96"/>
      <c r="AM38" s="96"/>
      <c r="AN38" s="96"/>
      <c r="AO38" s="96"/>
      <c r="AP38" s="96"/>
    </row>
    <row r="39" spans="1:42" ht="15" customHeight="1">
      <c r="A39" s="91"/>
      <c r="B39" s="25" t="s">
        <v>250</v>
      </c>
      <c r="C39" s="211">
        <v>5600</v>
      </c>
      <c r="D39" s="211">
        <v>1603</v>
      </c>
      <c r="E39" s="211">
        <v>2686</v>
      </c>
      <c r="F39" s="211">
        <v>3127</v>
      </c>
      <c r="G39" s="211">
        <v>3743</v>
      </c>
      <c r="H39" s="211">
        <v>59</v>
      </c>
      <c r="I39" s="211">
        <v>914</v>
      </c>
      <c r="J39" s="458">
        <v>196</v>
      </c>
      <c r="K39" s="99"/>
      <c r="L39" s="103"/>
      <c r="M39" s="99"/>
      <c r="N39" s="483"/>
      <c r="O39" s="96"/>
      <c r="P39" s="91"/>
      <c r="Q39" s="99"/>
      <c r="R39" s="96"/>
      <c r="S39" s="488"/>
      <c r="T39" s="96"/>
      <c r="U39" s="96"/>
      <c r="V39" s="96"/>
      <c r="W39" s="96"/>
      <c r="X39" s="96"/>
      <c r="Y39" s="96"/>
      <c r="Z39" s="96"/>
      <c r="AA39" s="96"/>
      <c r="AB39" s="96"/>
      <c r="AC39" s="96"/>
      <c r="AD39" s="96"/>
      <c r="AE39" s="96"/>
      <c r="AF39" s="96"/>
      <c r="AG39" s="96"/>
      <c r="AH39" s="96"/>
      <c r="AI39" s="96"/>
      <c r="AJ39" s="96"/>
      <c r="AK39" s="96"/>
      <c r="AL39" s="96"/>
      <c r="AM39" s="96"/>
      <c r="AN39" s="96"/>
      <c r="AO39" s="96"/>
      <c r="AP39" s="96"/>
    </row>
    <row r="40" spans="1:42" ht="15" customHeight="1">
      <c r="A40" s="91"/>
      <c r="B40" s="142" t="s">
        <v>135</v>
      </c>
      <c r="C40" s="211"/>
      <c r="D40" s="454"/>
      <c r="E40" s="211"/>
      <c r="F40" s="211"/>
      <c r="G40" s="211"/>
      <c r="H40" s="211"/>
      <c r="I40" s="211"/>
      <c r="J40" s="458"/>
      <c r="K40" s="103"/>
      <c r="L40" s="103"/>
      <c r="M40" s="96"/>
      <c r="N40" s="96"/>
      <c r="O40" s="96"/>
      <c r="P40" s="91"/>
      <c r="Q40" s="99"/>
      <c r="R40" s="96"/>
      <c r="S40" s="488"/>
      <c r="T40" s="96"/>
      <c r="U40" s="96"/>
      <c r="V40" s="96"/>
      <c r="W40" s="96"/>
      <c r="X40" s="96"/>
      <c r="Y40" s="96"/>
      <c r="Z40" s="96"/>
      <c r="AA40" s="96"/>
      <c r="AB40" s="96"/>
      <c r="AC40" s="96"/>
      <c r="AD40" s="96"/>
      <c r="AE40" s="96"/>
      <c r="AF40" s="96"/>
      <c r="AG40" s="96"/>
      <c r="AH40" s="96"/>
      <c r="AI40" s="96"/>
      <c r="AJ40" s="96"/>
      <c r="AK40" s="96"/>
      <c r="AL40" s="96"/>
      <c r="AM40" s="96"/>
      <c r="AN40" s="96"/>
      <c r="AO40" s="96"/>
      <c r="AP40" s="96"/>
    </row>
    <row r="41" spans="1:42" ht="15" customHeight="1">
      <c r="A41" s="91"/>
      <c r="B41" s="33" t="s">
        <v>326</v>
      </c>
      <c r="C41" s="212">
        <v>3359</v>
      </c>
      <c r="D41" s="455">
        <v>1590</v>
      </c>
      <c r="E41" s="212">
        <v>1610</v>
      </c>
      <c r="F41" s="212">
        <v>1799</v>
      </c>
      <c r="G41" s="212">
        <v>2181</v>
      </c>
      <c r="H41" s="212">
        <v>33</v>
      </c>
      <c r="I41" s="212">
        <v>521</v>
      </c>
      <c r="J41" s="457">
        <v>78</v>
      </c>
      <c r="K41" s="99"/>
      <c r="L41" s="103"/>
      <c r="M41" s="99"/>
      <c r="N41" s="96"/>
      <c r="O41" s="96"/>
      <c r="P41" s="91"/>
      <c r="Q41" s="99"/>
      <c r="R41" s="96"/>
      <c r="S41" s="488"/>
      <c r="T41" s="96"/>
      <c r="U41" s="96"/>
      <c r="V41" s="96"/>
      <c r="W41" s="96"/>
      <c r="X41" s="96"/>
      <c r="Y41" s="96"/>
      <c r="Z41" s="96"/>
      <c r="AA41" s="96"/>
      <c r="AB41" s="96"/>
      <c r="AC41" s="96"/>
      <c r="AD41" s="96"/>
      <c r="AE41" s="96"/>
      <c r="AF41" s="96"/>
      <c r="AG41" s="96"/>
      <c r="AH41" s="96"/>
      <c r="AI41" s="96"/>
      <c r="AJ41" s="96"/>
      <c r="AK41" s="96"/>
      <c r="AL41" s="96"/>
      <c r="AM41" s="96"/>
      <c r="AN41" s="96"/>
      <c r="AO41" s="96"/>
      <c r="AP41" s="96"/>
    </row>
    <row r="42" spans="1:42" ht="15" customHeight="1">
      <c r="A42" s="91"/>
      <c r="B42" s="163" t="s">
        <v>224</v>
      </c>
      <c r="C42" s="211"/>
      <c r="D42" s="211"/>
      <c r="E42" s="211"/>
      <c r="F42" s="211"/>
      <c r="G42" s="211"/>
      <c r="H42" s="211"/>
      <c r="I42" s="211"/>
      <c r="K42" s="99"/>
      <c r="L42" s="103"/>
      <c r="M42" s="96"/>
      <c r="N42" s="96"/>
      <c r="O42" s="96"/>
      <c r="P42" s="91"/>
      <c r="Q42" s="99"/>
      <c r="R42" s="96"/>
      <c r="S42" s="488"/>
      <c r="T42" s="96"/>
      <c r="U42" s="96"/>
      <c r="V42" s="96"/>
      <c r="W42" s="96"/>
      <c r="X42" s="96"/>
      <c r="Y42" s="96"/>
      <c r="Z42" s="96"/>
      <c r="AA42" s="96"/>
      <c r="AB42" s="96"/>
      <c r="AC42" s="96"/>
      <c r="AD42" s="96"/>
      <c r="AE42" s="96"/>
      <c r="AF42" s="96"/>
      <c r="AG42" s="96"/>
      <c r="AH42" s="96"/>
      <c r="AI42" s="96"/>
      <c r="AJ42" s="96"/>
      <c r="AK42" s="96"/>
      <c r="AL42" s="96"/>
      <c r="AM42" s="96"/>
      <c r="AN42" s="96"/>
      <c r="AO42" s="96"/>
      <c r="AP42" s="96"/>
    </row>
    <row r="43" spans="1:42" ht="15" customHeight="1">
      <c r="A43" s="30"/>
      <c r="B43" s="27" t="s">
        <v>140</v>
      </c>
      <c r="C43" s="212">
        <v>2241</v>
      </c>
      <c r="D43" s="490" t="s">
        <v>728</v>
      </c>
      <c r="E43" s="212">
        <v>1076</v>
      </c>
      <c r="F43" s="212">
        <v>1328</v>
      </c>
      <c r="G43" s="212">
        <v>1562</v>
      </c>
      <c r="H43" s="212">
        <v>26</v>
      </c>
      <c r="I43" s="212">
        <v>393</v>
      </c>
      <c r="J43" s="457">
        <v>118</v>
      </c>
      <c r="K43" s="99"/>
      <c r="L43" s="103"/>
      <c r="M43" s="96"/>
      <c r="N43" s="96"/>
      <c r="O43" s="96"/>
      <c r="P43" s="91"/>
      <c r="Q43" s="99"/>
      <c r="R43" s="96"/>
      <c r="S43" s="488"/>
      <c r="T43" s="96"/>
      <c r="U43" s="96"/>
      <c r="V43" s="96"/>
      <c r="W43" s="96"/>
      <c r="X43" s="96"/>
      <c r="Y43" s="96"/>
      <c r="Z43" s="96"/>
      <c r="AA43" s="96"/>
      <c r="AB43" s="96"/>
      <c r="AC43" s="96"/>
      <c r="AD43" s="96"/>
      <c r="AE43" s="96"/>
      <c r="AF43" s="96"/>
      <c r="AG43" s="96"/>
      <c r="AH43" s="96"/>
      <c r="AI43" s="96"/>
      <c r="AJ43" s="96"/>
      <c r="AK43" s="96"/>
      <c r="AL43" s="96"/>
      <c r="AM43" s="96"/>
      <c r="AN43" s="96"/>
      <c r="AO43" s="96"/>
      <c r="AP43" s="96"/>
    </row>
    <row r="44" spans="1:42" ht="15" customHeight="1">
      <c r="A44" s="30"/>
      <c r="B44" s="143" t="s">
        <v>141</v>
      </c>
      <c r="C44" s="97"/>
      <c r="D44" s="456"/>
      <c r="E44" s="98"/>
      <c r="F44" s="98"/>
      <c r="G44" s="98"/>
      <c r="H44" s="98"/>
      <c r="I44" s="98"/>
      <c r="J44" s="459"/>
      <c r="K44" s="103"/>
      <c r="L44" s="103"/>
      <c r="M44" s="96"/>
      <c r="N44" s="96"/>
      <c r="O44" s="96"/>
      <c r="P44" s="91"/>
      <c r="Q44" s="99"/>
      <c r="R44" s="96"/>
      <c r="S44" s="488"/>
      <c r="T44" s="96"/>
      <c r="U44" s="96"/>
      <c r="V44" s="96"/>
      <c r="W44" s="96"/>
      <c r="X44" s="96"/>
      <c r="Y44" s="96"/>
      <c r="Z44" s="96"/>
      <c r="AA44" s="96"/>
      <c r="AB44" s="96"/>
      <c r="AC44" s="96"/>
      <c r="AD44" s="96"/>
      <c r="AE44" s="96"/>
      <c r="AF44" s="96"/>
      <c r="AG44" s="96"/>
      <c r="AH44" s="96"/>
      <c r="AI44" s="96"/>
      <c r="AJ44" s="96"/>
      <c r="AK44" s="96"/>
      <c r="AL44" s="96"/>
      <c r="AM44" s="96"/>
      <c r="AN44" s="96"/>
      <c r="AO44" s="96"/>
      <c r="AP44" s="96"/>
    </row>
    <row r="45" spans="1:42" ht="15" customHeight="1">
      <c r="A45" s="30"/>
      <c r="B45" s="781">
        <v>2023</v>
      </c>
      <c r="C45" s="781"/>
      <c r="D45" s="781"/>
      <c r="E45" s="781"/>
      <c r="F45" s="781"/>
      <c r="G45" s="781"/>
      <c r="H45" s="781"/>
      <c r="I45" s="781"/>
      <c r="J45" s="781"/>
      <c r="K45" s="103"/>
      <c r="L45" s="103"/>
      <c r="M45" s="96"/>
      <c r="N45" s="96"/>
      <c r="O45" s="96"/>
      <c r="P45" s="91"/>
      <c r="Q45" s="99"/>
      <c r="R45" s="96"/>
      <c r="S45" s="488"/>
      <c r="T45" s="96"/>
      <c r="U45" s="96"/>
      <c r="V45" s="96"/>
      <c r="W45" s="96"/>
      <c r="X45" s="96"/>
      <c r="Y45" s="96"/>
      <c r="Z45" s="96"/>
      <c r="AA45" s="96"/>
      <c r="AB45" s="96"/>
      <c r="AC45" s="96"/>
      <c r="AD45" s="96"/>
      <c r="AE45" s="96"/>
      <c r="AF45" s="96"/>
      <c r="AG45" s="96"/>
      <c r="AH45" s="96"/>
      <c r="AI45" s="96"/>
      <c r="AJ45" s="96"/>
      <c r="AK45" s="96"/>
      <c r="AL45" s="96"/>
      <c r="AM45" s="96"/>
      <c r="AN45" s="96"/>
      <c r="AO45" s="96"/>
      <c r="AP45" s="96"/>
    </row>
    <row r="46" spans="1:42" ht="15" customHeight="1">
      <c r="A46" s="91"/>
      <c r="B46" s="21" t="s">
        <v>5</v>
      </c>
      <c r="C46" s="211">
        <v>33724</v>
      </c>
      <c r="D46" s="211">
        <v>17048</v>
      </c>
      <c r="E46" s="211">
        <v>18200</v>
      </c>
      <c r="F46" s="211">
        <v>12783</v>
      </c>
      <c r="G46" s="211">
        <v>16684</v>
      </c>
      <c r="H46" s="211">
        <v>221</v>
      </c>
      <c r="I46" s="211">
        <v>2942</v>
      </c>
      <c r="J46" s="458">
        <v>655</v>
      </c>
      <c r="K46" s="103"/>
      <c r="L46" s="103"/>
      <c r="M46" s="96"/>
      <c r="N46" s="483"/>
      <c r="O46" s="96"/>
      <c r="P46" s="91"/>
      <c r="Q46" s="99"/>
      <c r="R46" s="96"/>
      <c r="S46" s="488"/>
      <c r="T46" s="96"/>
      <c r="U46" s="96"/>
      <c r="V46" s="96"/>
      <c r="W46" s="96"/>
      <c r="X46" s="96"/>
      <c r="Y46" s="96"/>
      <c r="Z46" s="96"/>
      <c r="AA46" s="96"/>
      <c r="AB46" s="96"/>
      <c r="AC46" s="96"/>
      <c r="AD46" s="96"/>
      <c r="AE46" s="96"/>
      <c r="AF46" s="96"/>
      <c r="AG46" s="96"/>
      <c r="AH46" s="96"/>
      <c r="AI46" s="96"/>
      <c r="AJ46" s="96"/>
      <c r="AK46" s="96"/>
      <c r="AL46" s="96"/>
      <c r="AM46" s="96"/>
      <c r="AN46" s="96"/>
      <c r="AO46" s="96"/>
      <c r="AP46" s="96"/>
    </row>
    <row r="47" spans="1:42" ht="15" customHeight="1">
      <c r="A47" s="91"/>
      <c r="B47" s="142" t="s">
        <v>354</v>
      </c>
      <c r="C47" s="211"/>
      <c r="D47" s="211"/>
      <c r="E47" s="211"/>
      <c r="F47" s="211"/>
      <c r="G47" s="211"/>
      <c r="H47" s="211"/>
      <c r="I47" s="211"/>
      <c r="K47" s="103"/>
      <c r="L47" s="103"/>
      <c r="M47" s="96"/>
      <c r="N47" s="96"/>
      <c r="O47" s="96"/>
      <c r="P47" s="91"/>
      <c r="Q47" s="99"/>
      <c r="R47" s="96"/>
      <c r="S47" s="488"/>
      <c r="T47" s="96"/>
      <c r="U47" s="96"/>
      <c r="V47" s="96"/>
      <c r="W47" s="96"/>
      <c r="X47" s="96"/>
      <c r="Y47" s="96"/>
      <c r="Z47" s="96"/>
      <c r="AA47" s="96"/>
      <c r="AB47" s="96"/>
      <c r="AC47" s="96"/>
      <c r="AD47" s="96"/>
      <c r="AE47" s="96"/>
      <c r="AF47" s="96"/>
      <c r="AG47" s="96"/>
      <c r="AH47" s="96"/>
      <c r="AI47" s="96"/>
      <c r="AJ47" s="96"/>
      <c r="AK47" s="96"/>
      <c r="AL47" s="96"/>
      <c r="AM47" s="96"/>
      <c r="AN47" s="96"/>
      <c r="AO47" s="96"/>
      <c r="AP47" s="96"/>
    </row>
    <row r="48" spans="1:42" ht="15" customHeight="1">
      <c r="A48" s="91"/>
      <c r="B48" s="25" t="s">
        <v>250</v>
      </c>
      <c r="C48" s="211">
        <v>5239</v>
      </c>
      <c r="D48" s="211">
        <v>1563</v>
      </c>
      <c r="E48" s="211">
        <v>2535</v>
      </c>
      <c r="F48" s="211">
        <v>2725</v>
      </c>
      <c r="G48" s="211">
        <v>3335</v>
      </c>
      <c r="H48" s="211">
        <v>53</v>
      </c>
      <c r="I48" s="211">
        <v>867</v>
      </c>
      <c r="J48" s="458">
        <v>161</v>
      </c>
      <c r="K48" s="99"/>
      <c r="L48" s="103"/>
      <c r="M48" s="99"/>
      <c r="N48" s="483"/>
      <c r="O48" s="96"/>
      <c r="P48" s="91"/>
      <c r="Q48" s="99"/>
      <c r="R48" s="96"/>
      <c r="S48" s="488"/>
      <c r="T48" s="96"/>
      <c r="U48" s="96"/>
      <c r="V48" s="96"/>
      <c r="W48" s="96"/>
      <c r="X48" s="96"/>
      <c r="Y48" s="96"/>
      <c r="Z48" s="96"/>
      <c r="AA48" s="96"/>
      <c r="AB48" s="96"/>
      <c r="AC48" s="96"/>
      <c r="AD48" s="96"/>
      <c r="AE48" s="96"/>
      <c r="AF48" s="96"/>
      <c r="AG48" s="96"/>
      <c r="AH48" s="96"/>
      <c r="AI48" s="96"/>
      <c r="AJ48" s="96"/>
      <c r="AK48" s="96"/>
      <c r="AL48" s="96"/>
      <c r="AM48" s="96"/>
      <c r="AN48" s="96"/>
      <c r="AO48" s="96"/>
      <c r="AP48" s="96"/>
    </row>
    <row r="49" spans="1:42" ht="15" customHeight="1">
      <c r="A49" s="91"/>
      <c r="B49" s="142" t="s">
        <v>135</v>
      </c>
      <c r="C49" s="211"/>
      <c r="D49" s="454"/>
      <c r="E49" s="211"/>
      <c r="F49" s="211"/>
      <c r="G49" s="211"/>
      <c r="H49" s="211"/>
      <c r="I49" s="211"/>
      <c r="J49" s="458"/>
      <c r="K49" s="103"/>
      <c r="L49" s="103"/>
      <c r="M49" s="96"/>
      <c r="N49" s="96"/>
      <c r="O49" s="96"/>
      <c r="P49" s="91"/>
      <c r="Q49" s="99"/>
      <c r="R49" s="96"/>
      <c r="S49" s="488"/>
      <c r="T49" s="96"/>
      <c r="U49" s="96"/>
      <c r="V49" s="96"/>
      <c r="W49" s="96"/>
      <c r="X49" s="96"/>
      <c r="Y49" s="96"/>
      <c r="Z49" s="96"/>
      <c r="AA49" s="96"/>
      <c r="AB49" s="96"/>
      <c r="AC49" s="96"/>
      <c r="AD49" s="96"/>
      <c r="AE49" s="96"/>
      <c r="AF49" s="96"/>
      <c r="AG49" s="96"/>
      <c r="AH49" s="96"/>
      <c r="AI49" s="96"/>
      <c r="AJ49" s="96"/>
      <c r="AK49" s="96"/>
      <c r="AL49" s="96"/>
      <c r="AM49" s="96"/>
      <c r="AN49" s="96"/>
      <c r="AO49" s="96"/>
      <c r="AP49" s="96"/>
    </row>
    <row r="50" spans="1:42" ht="15" customHeight="1">
      <c r="A50" s="91"/>
      <c r="B50" s="33" t="s">
        <v>326</v>
      </c>
      <c r="C50" s="212">
        <v>3171</v>
      </c>
      <c r="D50" s="455">
        <v>1558</v>
      </c>
      <c r="E50" s="212">
        <v>1529</v>
      </c>
      <c r="F50" s="212">
        <v>1600</v>
      </c>
      <c r="G50" s="212">
        <v>1976</v>
      </c>
      <c r="H50" s="212">
        <v>32</v>
      </c>
      <c r="I50" s="212">
        <v>500</v>
      </c>
      <c r="J50" s="457">
        <v>64</v>
      </c>
      <c r="K50" s="99"/>
      <c r="L50" s="103"/>
      <c r="M50" s="99"/>
      <c r="N50" s="96"/>
      <c r="O50" s="96"/>
      <c r="P50" s="91"/>
      <c r="Q50" s="99"/>
      <c r="R50" s="96"/>
      <c r="S50" s="488"/>
      <c r="T50" s="96"/>
      <c r="U50" s="96"/>
      <c r="V50" s="96"/>
      <c r="W50" s="96"/>
      <c r="X50" s="96"/>
      <c r="Y50" s="96"/>
      <c r="Z50" s="96"/>
      <c r="AA50" s="96"/>
      <c r="AB50" s="96"/>
      <c r="AC50" s="96"/>
      <c r="AD50" s="96"/>
      <c r="AE50" s="96"/>
      <c r="AF50" s="96"/>
      <c r="AG50" s="96"/>
      <c r="AH50" s="96"/>
      <c r="AI50" s="96"/>
      <c r="AJ50" s="96"/>
      <c r="AK50" s="96"/>
      <c r="AL50" s="96"/>
      <c r="AM50" s="96"/>
      <c r="AN50" s="96"/>
      <c r="AO50" s="96"/>
      <c r="AP50" s="96"/>
    </row>
    <row r="51" spans="1:42" ht="15" customHeight="1">
      <c r="A51" s="91"/>
      <c r="B51" s="163" t="s">
        <v>224</v>
      </c>
      <c r="C51" s="211"/>
      <c r="D51" s="211"/>
      <c r="E51" s="211"/>
      <c r="F51" s="211"/>
      <c r="G51" s="211"/>
      <c r="H51" s="211"/>
      <c r="I51" s="211"/>
      <c r="K51" s="99"/>
      <c r="L51" s="103"/>
      <c r="M51" s="96"/>
      <c r="N51" s="96"/>
      <c r="O51" s="96"/>
      <c r="P51" s="91"/>
      <c r="Q51" s="99"/>
      <c r="R51" s="96"/>
      <c r="S51" s="488"/>
      <c r="T51" s="96"/>
      <c r="U51" s="96"/>
      <c r="V51" s="96"/>
      <c r="W51" s="96"/>
      <c r="X51" s="96"/>
      <c r="Y51" s="96"/>
      <c r="Z51" s="96"/>
      <c r="AA51" s="96"/>
      <c r="AB51" s="96"/>
      <c r="AC51" s="96"/>
      <c r="AD51" s="96"/>
      <c r="AE51" s="96"/>
      <c r="AF51" s="96"/>
      <c r="AG51" s="96"/>
      <c r="AH51" s="96"/>
      <c r="AI51" s="96"/>
      <c r="AJ51" s="96"/>
      <c r="AK51" s="96"/>
      <c r="AL51" s="96"/>
      <c r="AM51" s="96"/>
      <c r="AN51" s="96"/>
      <c r="AO51" s="96"/>
      <c r="AP51" s="96"/>
    </row>
    <row r="52" spans="1:42" ht="15" customHeight="1">
      <c r="A52" s="30"/>
      <c r="B52" s="27" t="s">
        <v>140</v>
      </c>
      <c r="C52" s="212">
        <v>2068</v>
      </c>
      <c r="D52" s="491" t="s">
        <v>729</v>
      </c>
      <c r="E52" s="212">
        <v>1006</v>
      </c>
      <c r="F52" s="212">
        <v>1125</v>
      </c>
      <c r="G52" s="212">
        <v>1359</v>
      </c>
      <c r="H52" s="212">
        <v>21</v>
      </c>
      <c r="I52" s="212">
        <v>367</v>
      </c>
      <c r="J52" s="66">
        <v>97</v>
      </c>
      <c r="K52" s="99"/>
      <c r="L52" s="103"/>
      <c r="M52" s="96"/>
      <c r="N52" s="96"/>
      <c r="O52" s="96"/>
      <c r="P52" s="91"/>
      <c r="Q52" s="99"/>
      <c r="R52" s="96"/>
      <c r="S52" s="488"/>
      <c r="T52" s="96"/>
      <c r="U52" s="96"/>
      <c r="V52" s="96"/>
      <c r="W52" s="96"/>
      <c r="X52" s="96"/>
      <c r="Y52" s="96"/>
      <c r="Z52" s="96"/>
      <c r="AA52" s="96"/>
      <c r="AB52" s="96"/>
      <c r="AC52" s="96"/>
      <c r="AD52" s="96"/>
      <c r="AE52" s="96"/>
      <c r="AF52" s="96"/>
      <c r="AG52" s="96"/>
      <c r="AH52" s="96"/>
      <c r="AI52" s="96"/>
      <c r="AJ52" s="96"/>
      <c r="AK52" s="96"/>
      <c r="AL52" s="96"/>
      <c r="AM52" s="96"/>
      <c r="AN52" s="96"/>
      <c r="AO52" s="96"/>
      <c r="AP52" s="96"/>
    </row>
    <row r="53" spans="1:42" ht="15" customHeight="1">
      <c r="A53" s="30"/>
      <c r="B53" s="143" t="s">
        <v>141</v>
      </c>
      <c r="C53" s="212"/>
      <c r="D53" s="455"/>
      <c r="E53" s="212"/>
      <c r="F53" s="212"/>
      <c r="G53" s="212"/>
      <c r="H53" s="212"/>
      <c r="I53" s="212"/>
      <c r="J53" s="457"/>
      <c r="K53" s="103"/>
      <c r="L53" s="103"/>
      <c r="M53" s="96"/>
      <c r="N53" s="96"/>
      <c r="O53" s="96"/>
      <c r="Q53" s="96"/>
      <c r="R53" s="96"/>
      <c r="S53" s="96"/>
      <c r="T53" s="96"/>
      <c r="U53" s="96"/>
      <c r="V53" s="96"/>
      <c r="W53" s="96"/>
      <c r="X53" s="96"/>
      <c r="Y53" s="96"/>
      <c r="Z53" s="96"/>
      <c r="AA53" s="96"/>
      <c r="AB53" s="96"/>
      <c r="AC53" s="96"/>
      <c r="AD53" s="96"/>
      <c r="AE53" s="96"/>
      <c r="AF53" s="96"/>
      <c r="AG53" s="96"/>
      <c r="AH53" s="96"/>
      <c r="AI53" s="96"/>
      <c r="AJ53" s="96"/>
      <c r="AK53" s="96"/>
      <c r="AL53" s="96"/>
      <c r="AM53" s="96"/>
      <c r="AN53" s="96"/>
      <c r="AO53" s="96"/>
      <c r="AP53" s="96"/>
    </row>
    <row r="54" spans="1:42" ht="15" customHeight="1">
      <c r="A54" s="30"/>
      <c r="B54" s="30" t="s">
        <v>726</v>
      </c>
      <c r="C54" s="484"/>
      <c r="D54" s="30"/>
      <c r="E54" s="30"/>
      <c r="F54" s="30"/>
      <c r="G54" s="30"/>
      <c r="H54" s="30"/>
      <c r="I54" s="30"/>
      <c r="J54" s="30"/>
    </row>
    <row r="55" spans="1:42" ht="15" customHeight="1">
      <c r="A55" s="71"/>
      <c r="B55" s="489" t="s">
        <v>727</v>
      </c>
      <c r="C55" s="484"/>
      <c r="D55" s="30"/>
      <c r="E55" s="30"/>
      <c r="F55" s="30"/>
      <c r="G55" s="30"/>
      <c r="H55" s="30"/>
      <c r="I55" s="30"/>
      <c r="J55" s="30"/>
    </row>
    <row r="56" spans="1:42" ht="13.95" customHeight="1">
      <c r="A56" s="30"/>
      <c r="B56" s="30"/>
      <c r="C56" s="30"/>
      <c r="D56" s="30"/>
      <c r="E56" s="30"/>
      <c r="F56" s="30"/>
      <c r="G56" s="30"/>
      <c r="H56" s="30"/>
      <c r="I56" s="30"/>
      <c r="J56" s="30"/>
    </row>
    <row r="57" spans="1:42" s="30" customFormat="1" ht="13.95" customHeight="1"/>
    <row r="58" spans="1:42" s="30" customFormat="1" ht="13.95" customHeight="1"/>
    <row r="59" spans="1:42" s="30" customFormat="1" ht="13.95" customHeight="1"/>
    <row r="60" spans="1:42" s="30" customFormat="1" ht="13.95" customHeight="1">
      <c r="D60" s="484"/>
    </row>
    <row r="61" spans="1:42" s="30" customFormat="1" ht="13.95" customHeight="1"/>
    <row r="62" spans="1:42" s="30" customFormat="1" ht="13.95" customHeight="1"/>
    <row r="63" spans="1:42" s="30" customFormat="1" ht="13.95" customHeight="1"/>
    <row r="64" spans="1:42" s="30" customFormat="1" ht="13.95" customHeight="1"/>
    <row r="65" spans="3:10" s="30" customFormat="1" ht="13.95" customHeight="1">
      <c r="C65" s="493"/>
      <c r="D65" s="493"/>
      <c r="E65" s="493"/>
      <c r="F65" s="493"/>
      <c r="G65" s="493"/>
      <c r="H65" s="493"/>
      <c r="I65" s="493"/>
      <c r="J65" s="493"/>
    </row>
    <row r="66" spans="3:10" s="30" customFormat="1" ht="13.95" customHeight="1">
      <c r="C66" s="493"/>
      <c r="D66" s="493"/>
      <c r="E66" s="493"/>
      <c r="F66" s="493"/>
      <c r="G66" s="493"/>
      <c r="H66" s="493"/>
      <c r="I66" s="493"/>
      <c r="J66" s="493"/>
    </row>
    <row r="67" spans="3:10" s="30" customFormat="1" ht="13.95" customHeight="1">
      <c r="C67" s="493"/>
      <c r="D67" s="493"/>
      <c r="E67" s="493"/>
      <c r="F67" s="493"/>
      <c r="G67" s="493"/>
      <c r="H67" s="493"/>
      <c r="I67" s="493"/>
      <c r="J67" s="493"/>
    </row>
    <row r="68" spans="3:10" s="30" customFormat="1" ht="13.95" customHeight="1">
      <c r="C68" s="493"/>
      <c r="D68" s="493"/>
      <c r="E68" s="493"/>
      <c r="F68" s="493"/>
      <c r="G68" s="493"/>
      <c r="H68" s="493"/>
      <c r="I68" s="493"/>
      <c r="J68" s="493"/>
    </row>
    <row r="69" spans="3:10" s="30" customFormat="1" ht="13.95" customHeight="1">
      <c r="C69" s="493"/>
      <c r="D69" s="493"/>
      <c r="E69" s="493"/>
      <c r="F69" s="493"/>
      <c r="G69" s="493"/>
      <c r="H69" s="493"/>
      <c r="I69" s="493"/>
      <c r="J69" s="493"/>
    </row>
    <row r="70" spans="3:10" s="30" customFormat="1" ht="13.95" customHeight="1">
      <c r="C70" s="493"/>
      <c r="D70" s="493"/>
      <c r="E70" s="493"/>
      <c r="F70" s="493"/>
      <c r="G70" s="493"/>
      <c r="H70" s="493"/>
      <c r="I70" s="493"/>
      <c r="J70" s="493"/>
    </row>
    <row r="71" spans="3:10" s="30" customFormat="1" ht="13.95" customHeight="1">
      <c r="C71" s="493"/>
      <c r="D71" s="493"/>
      <c r="E71" s="493"/>
      <c r="F71" s="493"/>
      <c r="G71" s="493"/>
      <c r="H71" s="493"/>
      <c r="I71" s="493"/>
      <c r="J71" s="493"/>
    </row>
    <row r="72" spans="3:10" s="30" customFormat="1" ht="13.95" customHeight="1">
      <c r="C72" s="493"/>
      <c r="D72" s="493"/>
      <c r="E72" s="493"/>
      <c r="F72" s="493"/>
      <c r="G72" s="493"/>
      <c r="H72" s="493"/>
      <c r="I72" s="493"/>
      <c r="J72" s="493"/>
    </row>
    <row r="73" spans="3:10" s="30" customFormat="1" ht="13.95" customHeight="1"/>
    <row r="74" spans="3:10" s="30" customFormat="1" ht="13.95" customHeight="1"/>
    <row r="75" spans="3:10" s="30" customFormat="1" ht="13.95" customHeight="1"/>
    <row r="76" spans="3:10" s="30" customFormat="1" ht="13.95" customHeight="1">
      <c r="C76" s="564"/>
      <c r="D76" s="564"/>
      <c r="E76" s="564"/>
      <c r="F76" s="564"/>
      <c r="G76" s="564"/>
    </row>
    <row r="77" spans="3:10" s="30" customFormat="1" ht="13.95" customHeight="1">
      <c r="C77" s="564"/>
      <c r="D77" s="564"/>
      <c r="E77" s="564"/>
      <c r="F77" s="564"/>
      <c r="G77" s="564"/>
    </row>
    <row r="78" spans="3:10" s="30" customFormat="1" ht="13.95" customHeight="1">
      <c r="C78" s="564"/>
      <c r="D78" s="564"/>
      <c r="E78" s="564"/>
      <c r="F78" s="564"/>
      <c r="G78" s="564"/>
    </row>
    <row r="79" spans="3:10" s="30" customFormat="1" ht="13.95" customHeight="1">
      <c r="C79" s="564"/>
      <c r="D79" s="564"/>
      <c r="E79" s="564"/>
      <c r="F79" s="564"/>
      <c r="G79" s="564"/>
    </row>
    <row r="80" spans="3:10" s="30" customFormat="1" ht="13.95" customHeight="1">
      <c r="C80" s="564"/>
      <c r="D80" s="564"/>
      <c r="E80" s="564"/>
      <c r="F80" s="564"/>
      <c r="G80" s="564"/>
    </row>
    <row r="81" spans="3:7" s="30" customFormat="1" ht="13.95" customHeight="1">
      <c r="C81" s="564"/>
      <c r="D81" s="564"/>
      <c r="E81" s="564"/>
      <c r="F81" s="564"/>
      <c r="G81" s="564"/>
    </row>
    <row r="82" spans="3:7" s="30" customFormat="1" ht="13.95" customHeight="1">
      <c r="C82" s="564"/>
      <c r="D82" s="565"/>
      <c r="E82" s="564"/>
      <c r="F82" s="564"/>
      <c r="G82" s="564"/>
    </row>
    <row r="83" spans="3:7" s="30" customFormat="1" ht="13.95" customHeight="1"/>
    <row r="84" spans="3:7" s="30" customFormat="1" ht="13.95" customHeight="1"/>
    <row r="85" spans="3:7" s="30" customFormat="1"/>
    <row r="86" spans="3:7" s="30" customFormat="1"/>
    <row r="87" spans="3:7" s="30" customFormat="1"/>
    <row r="88" spans="3:7" s="30" customFormat="1"/>
    <row r="89" spans="3:7" s="30" customFormat="1"/>
  </sheetData>
  <mergeCells count="19">
    <mergeCell ref="A1:J1"/>
    <mergeCell ref="A3:J3"/>
    <mergeCell ref="A2:J2"/>
    <mergeCell ref="A6:J6"/>
    <mergeCell ref="C7:C8"/>
    <mergeCell ref="A7:B8"/>
    <mergeCell ref="J7:J8"/>
    <mergeCell ref="G7:G8"/>
    <mergeCell ref="A4:B4"/>
    <mergeCell ref="H7:H8"/>
    <mergeCell ref="I7:I8"/>
    <mergeCell ref="D7:D8"/>
    <mergeCell ref="E7:E8"/>
    <mergeCell ref="F7:F8"/>
    <mergeCell ref="B18:J18"/>
    <mergeCell ref="B27:J27"/>
    <mergeCell ref="B36:J36"/>
    <mergeCell ref="B45:J45"/>
    <mergeCell ref="B9:J9"/>
  </mergeCells>
  <hyperlinks>
    <hyperlink ref="J4" location="'Spis treści'!A1" display="Powrót do spisu treści" xr:uid="{00000000-0004-0000-1600-000000000000}"/>
    <hyperlink ref="J5" location="'Spis treści'!A1" display="Return to list of tables" xr:uid="{5DD5C4F6-339E-4D24-865D-3809B1B16775}"/>
  </hyperlinks>
  <pageMargins left="0.7" right="0.7" top="0.75" bottom="0.75" header="0.3" footer="0.3"/>
  <pageSetup paperSize="9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W59"/>
  <sheetViews>
    <sheetView topLeftCell="A7" workbookViewId="0">
      <selection activeCell="S6" sqref="S6"/>
    </sheetView>
  </sheetViews>
  <sheetFormatPr defaultColWidth="9.109375" defaultRowHeight="10.199999999999999"/>
  <cols>
    <col min="1" max="1" width="9.109375" style="18"/>
    <col min="2" max="2" width="30.88671875" style="18" customWidth="1"/>
    <col min="3" max="19" width="12.6640625" style="18" customWidth="1"/>
    <col min="20" max="23" width="9.109375" style="16"/>
    <col min="24" max="16384" width="9.109375" style="18"/>
  </cols>
  <sheetData>
    <row r="1" spans="1:23" ht="33.6" customHeight="1">
      <c r="A1" s="660" t="s">
        <v>734</v>
      </c>
      <c r="B1" s="660"/>
      <c r="C1" s="660"/>
      <c r="D1" s="660"/>
      <c r="E1" s="660"/>
      <c r="F1" s="660"/>
      <c r="G1" s="660"/>
      <c r="H1" s="660"/>
      <c r="I1" s="52"/>
      <c r="J1" s="52"/>
      <c r="K1" s="52"/>
    </row>
    <row r="2" spans="1:23" ht="20.399999999999999" customHeight="1">
      <c r="A2" s="660" t="s">
        <v>344</v>
      </c>
      <c r="B2" s="660"/>
      <c r="C2" s="660"/>
      <c r="D2" s="660"/>
      <c r="E2" s="660"/>
      <c r="F2" s="660"/>
      <c r="G2" s="660"/>
      <c r="H2" s="660"/>
      <c r="I2" s="52"/>
      <c r="J2" s="52"/>
      <c r="K2" s="52"/>
      <c r="M2" s="41"/>
      <c r="N2" s="41"/>
    </row>
    <row r="3" spans="1:23" ht="20.399999999999999" customHeight="1">
      <c r="A3" s="673" t="s">
        <v>719</v>
      </c>
      <c r="B3" s="673"/>
      <c r="C3" s="673"/>
      <c r="D3" s="673"/>
      <c r="E3" s="673"/>
      <c r="F3" s="673"/>
      <c r="G3" s="673"/>
      <c r="H3" s="673"/>
      <c r="I3" s="42"/>
      <c r="J3" s="42"/>
      <c r="K3" s="42"/>
      <c r="M3" s="41"/>
      <c r="N3" s="41"/>
      <c r="S3" s="17"/>
    </row>
    <row r="4" spans="1:23" ht="20.399999999999999" customHeight="1">
      <c r="A4" s="661" t="s">
        <v>570</v>
      </c>
      <c r="B4" s="661"/>
      <c r="C4" s="661"/>
      <c r="D4" s="661"/>
      <c r="E4" s="661"/>
      <c r="F4" s="661"/>
      <c r="G4" s="661"/>
      <c r="H4" s="661"/>
      <c r="I4" s="42"/>
      <c r="J4" s="42"/>
      <c r="K4" s="42"/>
      <c r="M4" s="41"/>
      <c r="N4" s="41"/>
      <c r="S4" s="17"/>
    </row>
    <row r="5" spans="1:23" ht="20.399999999999999" customHeight="1">
      <c r="I5" s="42"/>
      <c r="J5" s="42"/>
      <c r="K5" s="42"/>
      <c r="M5" s="41"/>
      <c r="N5" s="41"/>
      <c r="S5" s="298" t="s">
        <v>280</v>
      </c>
    </row>
    <row r="6" spans="1:23" ht="20.399999999999999" customHeight="1">
      <c r="I6" s="42"/>
      <c r="J6" s="42"/>
      <c r="K6" s="42"/>
      <c r="M6" s="41"/>
      <c r="N6" s="41"/>
      <c r="S6" s="626" t="s">
        <v>281</v>
      </c>
    </row>
    <row r="7" spans="1:23" ht="30" customHeight="1">
      <c r="A7" s="667" t="s">
        <v>288</v>
      </c>
      <c r="B7" s="668"/>
      <c r="C7" s="670" t="s">
        <v>462</v>
      </c>
      <c r="D7" s="664" t="s">
        <v>298</v>
      </c>
      <c r="E7" s="664"/>
      <c r="F7" s="664"/>
      <c r="G7" s="664"/>
      <c r="H7" s="664"/>
      <c r="I7" s="664"/>
      <c r="J7" s="664"/>
      <c r="K7" s="665" t="s">
        <v>336</v>
      </c>
      <c r="L7" s="665"/>
      <c r="M7" s="665"/>
      <c r="N7" s="665"/>
      <c r="O7" s="665"/>
      <c r="P7" s="665"/>
      <c r="Q7" s="665"/>
      <c r="R7" s="665"/>
      <c r="S7" s="666"/>
    </row>
    <row r="8" spans="1:23" ht="84" customHeight="1">
      <c r="A8" s="638"/>
      <c r="B8" s="669"/>
      <c r="C8" s="671"/>
      <c r="D8" s="178" t="s">
        <v>355</v>
      </c>
      <c r="E8" s="178" t="s">
        <v>356</v>
      </c>
      <c r="F8" s="178" t="s">
        <v>357</v>
      </c>
      <c r="G8" s="178" t="s">
        <v>358</v>
      </c>
      <c r="H8" s="178" t="s">
        <v>359</v>
      </c>
      <c r="I8" s="178" t="s">
        <v>360</v>
      </c>
      <c r="J8" s="178" t="s">
        <v>361</v>
      </c>
      <c r="K8" s="178" t="s">
        <v>355</v>
      </c>
      <c r="L8" s="178" t="s">
        <v>362</v>
      </c>
      <c r="M8" s="178" t="s">
        <v>363</v>
      </c>
      <c r="N8" s="178" t="s">
        <v>364</v>
      </c>
      <c r="O8" s="178" t="s">
        <v>365</v>
      </c>
      <c r="P8" s="178" t="s">
        <v>366</v>
      </c>
      <c r="Q8" s="178" t="s">
        <v>367</v>
      </c>
      <c r="R8" s="178" t="s">
        <v>368</v>
      </c>
      <c r="S8" s="176" t="s">
        <v>369</v>
      </c>
    </row>
    <row r="9" spans="1:23" s="16" customFormat="1" ht="15" customHeight="1">
      <c r="A9" s="179"/>
      <c r="B9" s="656" t="s">
        <v>5</v>
      </c>
      <c r="C9" s="656"/>
      <c r="D9" s="656"/>
      <c r="E9" s="656"/>
      <c r="F9" s="656"/>
      <c r="G9" s="656"/>
      <c r="H9" s="656"/>
      <c r="I9" s="656"/>
      <c r="J9" s="656"/>
      <c r="K9" s="656"/>
      <c r="L9" s="656"/>
      <c r="M9" s="656"/>
      <c r="N9" s="656"/>
      <c r="O9" s="656"/>
      <c r="P9" s="656"/>
      <c r="Q9" s="656"/>
      <c r="R9" s="656"/>
      <c r="S9" s="656"/>
    </row>
    <row r="10" spans="1:23" s="16" customFormat="1" ht="15" customHeight="1">
      <c r="A10" s="47"/>
      <c r="B10" s="663" t="s">
        <v>354</v>
      </c>
      <c r="C10" s="663"/>
      <c r="D10" s="663"/>
      <c r="E10" s="663"/>
      <c r="F10" s="663"/>
      <c r="G10" s="663"/>
      <c r="H10" s="663"/>
      <c r="I10" s="663"/>
      <c r="J10" s="663"/>
      <c r="K10" s="663"/>
      <c r="L10" s="663"/>
      <c r="M10" s="663"/>
      <c r="N10" s="663"/>
      <c r="O10" s="663"/>
      <c r="P10" s="663"/>
      <c r="Q10" s="663"/>
      <c r="R10" s="663"/>
      <c r="S10" s="663"/>
    </row>
    <row r="11" spans="1:23" s="16" customFormat="1" ht="15" customHeight="1">
      <c r="A11" s="101">
        <v>2019</v>
      </c>
      <c r="B11" s="21" t="s">
        <v>5</v>
      </c>
      <c r="C11" s="196">
        <v>42042</v>
      </c>
      <c r="D11" s="196">
        <v>26986</v>
      </c>
      <c r="E11" s="196">
        <v>7718</v>
      </c>
      <c r="F11" s="196">
        <v>3236</v>
      </c>
      <c r="G11" s="196">
        <v>3895</v>
      </c>
      <c r="H11" s="196">
        <v>3593</v>
      </c>
      <c r="I11" s="196">
        <v>3188</v>
      </c>
      <c r="J11" s="196">
        <v>5356</v>
      </c>
      <c r="K11" s="196">
        <v>15056</v>
      </c>
      <c r="L11" s="196">
        <v>1319</v>
      </c>
      <c r="M11" s="196">
        <v>2414</v>
      </c>
      <c r="N11" s="196">
        <v>1077</v>
      </c>
      <c r="O11" s="196">
        <v>3143</v>
      </c>
      <c r="P11" s="196">
        <v>1081</v>
      </c>
      <c r="Q11" s="196">
        <v>2497</v>
      </c>
      <c r="R11" s="196">
        <v>2107</v>
      </c>
      <c r="S11" s="47">
        <v>1418</v>
      </c>
      <c r="T11" s="47"/>
      <c r="U11" s="47"/>
    </row>
    <row r="12" spans="1:23" s="16" customFormat="1" ht="15" customHeight="1">
      <c r="A12" s="101"/>
      <c r="B12" s="142" t="s">
        <v>354</v>
      </c>
      <c r="C12" s="196"/>
      <c r="D12" s="196"/>
      <c r="E12" s="196"/>
      <c r="F12" s="196"/>
      <c r="G12" s="196"/>
      <c r="H12" s="196"/>
      <c r="I12" s="196"/>
      <c r="J12" s="196"/>
      <c r="K12" s="196"/>
      <c r="L12" s="196"/>
      <c r="M12" s="196"/>
      <c r="N12" s="196"/>
      <c r="O12" s="196"/>
      <c r="P12" s="196"/>
      <c r="Q12" s="196"/>
      <c r="R12" s="196"/>
      <c r="S12" s="190"/>
      <c r="T12" s="47"/>
      <c r="U12" s="47"/>
    </row>
    <row r="13" spans="1:23" s="479" customFormat="1" ht="15" customHeight="1">
      <c r="A13" s="197"/>
      <c r="B13" s="21" t="s">
        <v>494</v>
      </c>
      <c r="C13" s="196">
        <v>6928</v>
      </c>
      <c r="D13" s="196">
        <v>4753</v>
      </c>
      <c r="E13" s="196">
        <v>1067</v>
      </c>
      <c r="F13" s="196">
        <v>534</v>
      </c>
      <c r="G13" s="196">
        <v>715</v>
      </c>
      <c r="H13" s="196">
        <v>691</v>
      </c>
      <c r="I13" s="196">
        <v>636</v>
      </c>
      <c r="J13" s="196">
        <v>1110</v>
      </c>
      <c r="K13" s="196">
        <v>2175</v>
      </c>
      <c r="L13" s="196">
        <v>196</v>
      </c>
      <c r="M13" s="196">
        <v>366</v>
      </c>
      <c r="N13" s="196">
        <v>146</v>
      </c>
      <c r="O13" s="196">
        <v>423</v>
      </c>
      <c r="P13" s="196">
        <v>149</v>
      </c>
      <c r="Q13" s="196">
        <v>362</v>
      </c>
      <c r="R13" s="196">
        <v>320</v>
      </c>
      <c r="S13" s="190">
        <v>213</v>
      </c>
      <c r="T13" s="47"/>
      <c r="U13" s="47"/>
      <c r="V13" s="47"/>
      <c r="W13" s="47"/>
    </row>
    <row r="14" spans="1:23" s="26" customFormat="1" ht="15" customHeight="1">
      <c r="A14" s="197"/>
      <c r="B14" s="142" t="s">
        <v>135</v>
      </c>
      <c r="C14" s="196"/>
      <c r="D14" s="196"/>
      <c r="E14" s="196"/>
      <c r="F14" s="196"/>
      <c r="G14" s="196"/>
      <c r="H14" s="196"/>
      <c r="I14" s="196"/>
      <c r="J14" s="196"/>
      <c r="K14" s="196"/>
      <c r="L14" s="196"/>
      <c r="M14" s="196"/>
      <c r="N14" s="196"/>
      <c r="O14" s="196"/>
      <c r="P14" s="196"/>
      <c r="Q14" s="196"/>
      <c r="R14" s="196"/>
      <c r="S14" s="190"/>
      <c r="T14" s="479"/>
      <c r="U14" s="479"/>
    </row>
    <row r="15" spans="1:23" s="30" customFormat="1" ht="15" customHeight="1">
      <c r="A15" s="101">
        <v>2020</v>
      </c>
      <c r="B15" s="21" t="s">
        <v>5</v>
      </c>
      <c r="C15" s="196">
        <v>44881</v>
      </c>
      <c r="D15" s="196">
        <v>28752</v>
      </c>
      <c r="E15" s="196">
        <v>7051</v>
      </c>
      <c r="F15" s="196">
        <v>3743</v>
      </c>
      <c r="G15" s="196">
        <v>4221</v>
      </c>
      <c r="H15" s="196">
        <v>4176</v>
      </c>
      <c r="I15" s="196">
        <v>3469</v>
      </c>
      <c r="J15" s="196">
        <v>6092</v>
      </c>
      <c r="K15" s="196">
        <v>16129</v>
      </c>
      <c r="L15" s="196">
        <v>1581</v>
      </c>
      <c r="M15" s="196">
        <v>2563</v>
      </c>
      <c r="N15" s="196">
        <v>1248</v>
      </c>
      <c r="O15" s="196">
        <v>3108</v>
      </c>
      <c r="P15" s="196">
        <v>1158</v>
      </c>
      <c r="Q15" s="196">
        <v>2657</v>
      </c>
      <c r="R15" s="196">
        <v>2275</v>
      </c>
      <c r="S15" s="190">
        <v>1539</v>
      </c>
      <c r="T15" s="479"/>
      <c r="U15" s="479"/>
      <c r="V15" s="26"/>
      <c r="W15" s="26"/>
    </row>
    <row r="16" spans="1:23" s="30" customFormat="1" ht="15" customHeight="1">
      <c r="A16" s="101"/>
      <c r="B16" s="142" t="s">
        <v>354</v>
      </c>
      <c r="C16" s="196"/>
      <c r="D16" s="196"/>
      <c r="E16" s="196"/>
      <c r="F16" s="196"/>
      <c r="G16" s="196"/>
      <c r="H16" s="196"/>
      <c r="I16" s="196"/>
      <c r="J16" s="196"/>
      <c r="K16" s="196"/>
      <c r="L16" s="196"/>
      <c r="M16" s="196"/>
      <c r="N16" s="196"/>
      <c r="O16" s="196"/>
      <c r="P16" s="196"/>
      <c r="Q16" s="196"/>
      <c r="R16" s="196"/>
      <c r="S16" s="190"/>
      <c r="T16" s="91"/>
      <c r="U16" s="91"/>
    </row>
    <row r="17" spans="1:21" s="91" customFormat="1" ht="15" customHeight="1">
      <c r="A17" s="101"/>
      <c r="B17" s="21" t="s">
        <v>494</v>
      </c>
      <c r="C17" s="196">
        <v>7205</v>
      </c>
      <c r="D17" s="196">
        <v>4990</v>
      </c>
      <c r="E17" s="196">
        <v>994</v>
      </c>
      <c r="F17" s="196">
        <v>619</v>
      </c>
      <c r="G17" s="196">
        <v>761</v>
      </c>
      <c r="H17" s="196">
        <v>782</v>
      </c>
      <c r="I17" s="196">
        <v>636</v>
      </c>
      <c r="J17" s="196">
        <v>1198</v>
      </c>
      <c r="K17" s="196">
        <v>2215</v>
      </c>
      <c r="L17" s="196">
        <v>203</v>
      </c>
      <c r="M17" s="196">
        <v>373</v>
      </c>
      <c r="N17" s="196">
        <v>158</v>
      </c>
      <c r="O17" s="196">
        <v>403</v>
      </c>
      <c r="P17" s="196">
        <v>143</v>
      </c>
      <c r="Q17" s="196">
        <v>358</v>
      </c>
      <c r="R17" s="196">
        <v>345</v>
      </c>
      <c r="S17" s="190">
        <v>232</v>
      </c>
    </row>
    <row r="18" spans="1:21" s="30" customFormat="1" ht="15" customHeight="1">
      <c r="A18" s="101"/>
      <c r="B18" s="142" t="s">
        <v>135</v>
      </c>
      <c r="C18" s="196"/>
      <c r="D18" s="196"/>
      <c r="E18" s="196"/>
      <c r="F18" s="196"/>
      <c r="G18" s="196"/>
      <c r="H18" s="196"/>
      <c r="I18" s="196"/>
      <c r="J18" s="196"/>
      <c r="K18" s="196"/>
      <c r="L18" s="196"/>
      <c r="M18" s="196"/>
      <c r="N18" s="196"/>
      <c r="O18" s="196"/>
      <c r="P18" s="196"/>
      <c r="Q18" s="196"/>
      <c r="R18" s="196"/>
      <c r="S18" s="190"/>
      <c r="T18" s="91"/>
      <c r="U18" s="91"/>
    </row>
    <row r="19" spans="1:21" s="30" customFormat="1" ht="15" customHeight="1">
      <c r="A19" s="101">
        <v>2021</v>
      </c>
      <c r="B19" s="21" t="s">
        <v>5</v>
      </c>
      <c r="C19" s="196">
        <v>38035</v>
      </c>
      <c r="D19" s="196">
        <v>24163</v>
      </c>
      <c r="E19" s="196">
        <v>5499</v>
      </c>
      <c r="F19" s="196">
        <v>2772</v>
      </c>
      <c r="G19" s="196">
        <v>3204</v>
      </c>
      <c r="H19" s="196">
        <v>3865</v>
      </c>
      <c r="I19" s="196">
        <v>3337</v>
      </c>
      <c r="J19" s="196">
        <v>5486</v>
      </c>
      <c r="K19" s="196">
        <v>13872</v>
      </c>
      <c r="L19" s="196">
        <v>1226</v>
      </c>
      <c r="M19" s="196">
        <v>2012</v>
      </c>
      <c r="N19" s="196">
        <v>1219</v>
      </c>
      <c r="O19" s="196">
        <v>3015</v>
      </c>
      <c r="P19" s="196">
        <v>1063</v>
      </c>
      <c r="Q19" s="196">
        <v>2350</v>
      </c>
      <c r="R19" s="196">
        <v>1729</v>
      </c>
      <c r="S19" s="190">
        <v>1258</v>
      </c>
      <c r="T19" s="91"/>
      <c r="U19" s="91"/>
    </row>
    <row r="20" spans="1:21" s="30" customFormat="1" ht="15" customHeight="1">
      <c r="A20" s="101"/>
      <c r="B20" s="142" t="s">
        <v>354</v>
      </c>
      <c r="C20" s="196"/>
      <c r="D20" s="196"/>
      <c r="E20" s="196"/>
      <c r="F20" s="196"/>
      <c r="G20" s="196"/>
      <c r="H20" s="196"/>
      <c r="I20" s="196"/>
      <c r="J20" s="196"/>
      <c r="K20" s="196"/>
      <c r="L20" s="196"/>
      <c r="M20" s="196"/>
      <c r="N20" s="196"/>
      <c r="O20" s="196"/>
      <c r="P20" s="196"/>
      <c r="Q20" s="196"/>
      <c r="R20" s="196"/>
      <c r="S20" s="190"/>
      <c r="T20" s="91"/>
      <c r="U20" s="91"/>
    </row>
    <row r="21" spans="1:21" s="91" customFormat="1" ht="15" customHeight="1">
      <c r="A21" s="101"/>
      <c r="B21" s="21" t="s">
        <v>494</v>
      </c>
      <c r="C21" s="196">
        <v>6479</v>
      </c>
      <c r="D21" s="196">
        <v>4385</v>
      </c>
      <c r="E21" s="196">
        <v>881</v>
      </c>
      <c r="F21" s="196">
        <v>482</v>
      </c>
      <c r="G21" s="196">
        <v>610</v>
      </c>
      <c r="H21" s="196">
        <v>730</v>
      </c>
      <c r="I21" s="196">
        <v>597</v>
      </c>
      <c r="J21" s="196">
        <v>1085</v>
      </c>
      <c r="K21" s="196">
        <v>2094</v>
      </c>
      <c r="L21" s="196">
        <v>196</v>
      </c>
      <c r="M21" s="196">
        <v>323</v>
      </c>
      <c r="N21" s="196">
        <v>158</v>
      </c>
      <c r="O21" s="196">
        <v>400</v>
      </c>
      <c r="P21" s="196">
        <v>150</v>
      </c>
      <c r="Q21" s="196">
        <v>346</v>
      </c>
      <c r="R21" s="196">
        <v>292</v>
      </c>
      <c r="S21" s="190">
        <v>229</v>
      </c>
    </row>
    <row r="22" spans="1:21" s="30" customFormat="1" ht="15" customHeight="1">
      <c r="A22" s="101"/>
      <c r="B22" s="142" t="s">
        <v>135</v>
      </c>
      <c r="C22" s="196"/>
      <c r="D22" s="196"/>
      <c r="E22" s="196"/>
      <c r="F22" s="196"/>
      <c r="G22" s="196"/>
      <c r="H22" s="196"/>
      <c r="I22" s="196"/>
      <c r="J22" s="196"/>
      <c r="K22" s="196"/>
      <c r="L22" s="196"/>
      <c r="M22" s="196"/>
      <c r="N22" s="196"/>
      <c r="O22" s="196"/>
      <c r="P22" s="196"/>
      <c r="Q22" s="196"/>
      <c r="R22" s="196"/>
      <c r="S22" s="190"/>
      <c r="T22" s="91"/>
      <c r="U22" s="91"/>
    </row>
    <row r="23" spans="1:21" s="30" customFormat="1" ht="15" customHeight="1">
      <c r="A23" s="101">
        <v>2022</v>
      </c>
      <c r="B23" s="21" t="s">
        <v>5</v>
      </c>
      <c r="C23" s="196">
        <v>34029</v>
      </c>
      <c r="D23" s="196">
        <v>21170</v>
      </c>
      <c r="E23" s="196">
        <v>4418</v>
      </c>
      <c r="F23" s="196">
        <v>2624</v>
      </c>
      <c r="G23" s="196">
        <v>3000</v>
      </c>
      <c r="H23" s="196">
        <v>3406</v>
      </c>
      <c r="I23" s="196">
        <v>3242</v>
      </c>
      <c r="J23" s="196">
        <v>4480</v>
      </c>
      <c r="K23" s="196">
        <v>12859</v>
      </c>
      <c r="L23" s="196">
        <v>1128</v>
      </c>
      <c r="M23" s="196">
        <v>1796</v>
      </c>
      <c r="N23" s="196">
        <v>1056</v>
      </c>
      <c r="O23" s="196">
        <v>2811</v>
      </c>
      <c r="P23" s="196">
        <v>1020</v>
      </c>
      <c r="Q23" s="196">
        <v>2291</v>
      </c>
      <c r="R23" s="196">
        <v>1632</v>
      </c>
      <c r="S23" s="190">
        <v>1125</v>
      </c>
      <c r="T23" s="91"/>
      <c r="U23" s="91"/>
    </row>
    <row r="24" spans="1:21" s="30" customFormat="1" ht="15" customHeight="1">
      <c r="A24" s="197"/>
      <c r="B24" s="142" t="s">
        <v>354</v>
      </c>
      <c r="C24" s="196"/>
      <c r="D24" s="196"/>
      <c r="E24" s="196"/>
      <c r="F24" s="196"/>
      <c r="G24" s="196"/>
      <c r="H24" s="196"/>
      <c r="I24" s="196"/>
      <c r="J24" s="196"/>
      <c r="K24" s="196"/>
      <c r="L24" s="196"/>
      <c r="M24" s="196"/>
      <c r="N24" s="196"/>
      <c r="O24" s="196"/>
      <c r="P24" s="196"/>
      <c r="Q24" s="196"/>
      <c r="R24" s="196"/>
      <c r="S24" s="190"/>
      <c r="T24" s="91"/>
      <c r="U24" s="91"/>
    </row>
    <row r="25" spans="1:21" s="91" customFormat="1" ht="15" customHeight="1">
      <c r="A25" s="197"/>
      <c r="B25" s="21" t="s">
        <v>494</v>
      </c>
      <c r="C25" s="196">
        <v>5600</v>
      </c>
      <c r="D25" s="196">
        <v>3785</v>
      </c>
      <c r="E25" s="196">
        <v>703</v>
      </c>
      <c r="F25" s="196">
        <v>421</v>
      </c>
      <c r="G25" s="196">
        <v>532</v>
      </c>
      <c r="H25" s="196">
        <v>660</v>
      </c>
      <c r="I25" s="196">
        <v>598</v>
      </c>
      <c r="J25" s="196">
        <v>871</v>
      </c>
      <c r="K25" s="196">
        <v>1815</v>
      </c>
      <c r="L25" s="196">
        <v>153</v>
      </c>
      <c r="M25" s="196">
        <v>264</v>
      </c>
      <c r="N25" s="196">
        <v>134</v>
      </c>
      <c r="O25" s="196">
        <v>372</v>
      </c>
      <c r="P25" s="196">
        <v>145</v>
      </c>
      <c r="Q25" s="196">
        <v>318</v>
      </c>
      <c r="R25" s="196">
        <v>234</v>
      </c>
      <c r="S25" s="190">
        <v>195</v>
      </c>
    </row>
    <row r="26" spans="1:21" s="30" customFormat="1" ht="15" customHeight="1">
      <c r="A26" s="197"/>
      <c r="B26" s="142" t="s">
        <v>135</v>
      </c>
      <c r="C26" s="196"/>
      <c r="D26" s="196"/>
      <c r="E26" s="196"/>
      <c r="F26" s="196"/>
      <c r="G26" s="196"/>
      <c r="H26" s="196"/>
      <c r="I26" s="196"/>
      <c r="J26" s="196"/>
      <c r="K26" s="196"/>
      <c r="L26" s="196"/>
      <c r="M26" s="196"/>
      <c r="N26" s="196"/>
      <c r="O26" s="196"/>
      <c r="P26" s="196"/>
      <c r="Q26" s="196"/>
      <c r="R26" s="196"/>
      <c r="S26" s="190"/>
      <c r="T26" s="91"/>
      <c r="U26" s="91"/>
    </row>
    <row r="27" spans="1:21" s="30" customFormat="1" ht="15" customHeight="1">
      <c r="A27" s="101">
        <v>2023</v>
      </c>
      <c r="B27" s="21" t="s">
        <v>5</v>
      </c>
      <c r="C27" s="196">
        <v>33724</v>
      </c>
      <c r="D27" s="196">
        <v>21219</v>
      </c>
      <c r="E27" s="196">
        <v>4315</v>
      </c>
      <c r="F27" s="196">
        <v>2536</v>
      </c>
      <c r="G27" s="196">
        <v>3225</v>
      </c>
      <c r="H27" s="196">
        <v>3365</v>
      </c>
      <c r="I27" s="196">
        <v>3314</v>
      </c>
      <c r="J27" s="196">
        <v>4464</v>
      </c>
      <c r="K27" s="196">
        <v>12505</v>
      </c>
      <c r="L27" s="196">
        <v>1082</v>
      </c>
      <c r="M27" s="196">
        <v>1862</v>
      </c>
      <c r="N27" s="196">
        <v>1083</v>
      </c>
      <c r="O27" s="196">
        <v>2673</v>
      </c>
      <c r="P27" s="196">
        <v>905</v>
      </c>
      <c r="Q27" s="196">
        <v>2147</v>
      </c>
      <c r="R27" s="196">
        <v>1712</v>
      </c>
      <c r="S27" s="190">
        <v>1041</v>
      </c>
      <c r="T27" s="91"/>
      <c r="U27" s="91"/>
    </row>
    <row r="28" spans="1:21" s="30" customFormat="1" ht="15" customHeight="1">
      <c r="A28" s="197"/>
      <c r="B28" s="142" t="s">
        <v>354</v>
      </c>
      <c r="C28" s="196"/>
      <c r="D28" s="196"/>
      <c r="E28" s="196"/>
      <c r="F28" s="196"/>
      <c r="G28" s="196"/>
      <c r="H28" s="196"/>
      <c r="I28" s="196"/>
      <c r="J28" s="196"/>
      <c r="K28" s="196"/>
      <c r="L28" s="196"/>
      <c r="M28" s="196"/>
      <c r="N28" s="196"/>
      <c r="O28" s="196"/>
      <c r="P28" s="196"/>
      <c r="Q28" s="196"/>
      <c r="R28" s="196"/>
      <c r="S28" s="190"/>
      <c r="T28" s="91"/>
      <c r="U28" s="91"/>
    </row>
    <row r="29" spans="1:21" s="91" customFormat="1" ht="15" customHeight="1">
      <c r="A29" s="197"/>
      <c r="B29" s="21" t="s">
        <v>494</v>
      </c>
      <c r="C29" s="196">
        <v>5239</v>
      </c>
      <c r="D29" s="196">
        <v>3503</v>
      </c>
      <c r="E29" s="196">
        <v>598</v>
      </c>
      <c r="F29" s="196">
        <v>395</v>
      </c>
      <c r="G29" s="196">
        <v>548</v>
      </c>
      <c r="H29" s="196">
        <v>605</v>
      </c>
      <c r="I29" s="196">
        <v>553</v>
      </c>
      <c r="J29" s="196">
        <v>804</v>
      </c>
      <c r="K29" s="196">
        <v>1736</v>
      </c>
      <c r="L29" s="196">
        <v>130</v>
      </c>
      <c r="M29" s="196">
        <v>258</v>
      </c>
      <c r="N29" s="196">
        <v>127</v>
      </c>
      <c r="O29" s="196">
        <v>359</v>
      </c>
      <c r="P29" s="196">
        <v>146</v>
      </c>
      <c r="Q29" s="196">
        <v>270</v>
      </c>
      <c r="R29" s="196">
        <v>245</v>
      </c>
      <c r="S29" s="190">
        <v>201</v>
      </c>
    </row>
    <row r="30" spans="1:21" s="30" customFormat="1" ht="15" customHeight="1">
      <c r="A30" s="197"/>
      <c r="B30" s="142" t="s">
        <v>135</v>
      </c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3"/>
    </row>
    <row r="31" spans="1:21" s="30" customFormat="1" ht="15" customHeight="1">
      <c r="A31" s="91"/>
      <c r="B31" s="662" t="s">
        <v>6</v>
      </c>
      <c r="C31" s="662"/>
      <c r="D31" s="662"/>
      <c r="E31" s="662"/>
      <c r="F31" s="662"/>
      <c r="G31" s="662"/>
      <c r="H31" s="662"/>
      <c r="I31" s="662"/>
      <c r="J31" s="662"/>
      <c r="K31" s="662"/>
      <c r="L31" s="662"/>
      <c r="M31" s="662"/>
      <c r="N31" s="662"/>
      <c r="O31" s="662"/>
      <c r="P31" s="662"/>
      <c r="Q31" s="662"/>
      <c r="R31" s="662"/>
      <c r="S31" s="662"/>
    </row>
    <row r="32" spans="1:21" s="30" customFormat="1" ht="15" customHeight="1">
      <c r="A32" s="91"/>
      <c r="B32" s="663" t="s">
        <v>7</v>
      </c>
      <c r="C32" s="663"/>
      <c r="D32" s="663"/>
      <c r="E32" s="663"/>
      <c r="F32" s="663"/>
      <c r="G32" s="663"/>
      <c r="H32" s="663"/>
      <c r="I32" s="663"/>
      <c r="J32" s="663"/>
      <c r="K32" s="663"/>
      <c r="L32" s="663"/>
      <c r="M32" s="663"/>
      <c r="N32" s="663"/>
      <c r="O32" s="663"/>
      <c r="P32" s="663"/>
      <c r="Q32" s="663"/>
      <c r="R32" s="663"/>
      <c r="S32" s="663"/>
    </row>
    <row r="33" spans="1:23" s="30" customFormat="1" ht="15" customHeight="1">
      <c r="A33" s="101">
        <v>2019</v>
      </c>
      <c r="B33" s="21" t="s">
        <v>353</v>
      </c>
      <c r="C33" s="196">
        <v>22143</v>
      </c>
      <c r="D33" s="196">
        <v>13891</v>
      </c>
      <c r="E33" s="196">
        <v>3915</v>
      </c>
      <c r="F33" s="196">
        <v>1826</v>
      </c>
      <c r="G33" s="196">
        <v>2135</v>
      </c>
      <c r="H33" s="196">
        <v>1825</v>
      </c>
      <c r="I33" s="196">
        <v>1663</v>
      </c>
      <c r="J33" s="196">
        <v>2527</v>
      </c>
      <c r="K33" s="196">
        <v>8252</v>
      </c>
      <c r="L33" s="196">
        <v>672</v>
      </c>
      <c r="M33" s="196">
        <v>1496</v>
      </c>
      <c r="N33" s="196">
        <v>545</v>
      </c>
      <c r="O33" s="196">
        <v>1578</v>
      </c>
      <c r="P33" s="196">
        <v>616</v>
      </c>
      <c r="Q33" s="196">
        <v>1293</v>
      </c>
      <c r="R33" s="196">
        <v>1224</v>
      </c>
      <c r="S33" s="190">
        <v>828</v>
      </c>
      <c r="T33" s="91"/>
      <c r="U33" s="91"/>
      <c r="V33" s="91"/>
      <c r="W33" s="91"/>
    </row>
    <row r="34" spans="1:23" s="30" customFormat="1" ht="15" customHeight="1">
      <c r="A34" s="101"/>
      <c r="B34" s="142" t="s">
        <v>354</v>
      </c>
      <c r="C34" s="196"/>
      <c r="D34" s="196"/>
      <c r="E34" s="196"/>
      <c r="F34" s="196"/>
      <c r="G34" s="196"/>
      <c r="H34" s="196"/>
      <c r="I34" s="196"/>
      <c r="J34" s="196"/>
      <c r="K34" s="196"/>
      <c r="L34" s="196"/>
      <c r="M34" s="196"/>
      <c r="N34" s="196"/>
      <c r="O34" s="196"/>
      <c r="P34" s="196"/>
      <c r="Q34" s="196"/>
      <c r="R34" s="196"/>
      <c r="S34" s="190"/>
      <c r="T34" s="91"/>
      <c r="U34" s="91"/>
      <c r="V34" s="91"/>
      <c r="W34" s="91"/>
    </row>
    <row r="35" spans="1:23" s="91" customFormat="1" ht="15" customHeight="1">
      <c r="A35" s="197"/>
      <c r="B35" s="21" t="s">
        <v>494</v>
      </c>
      <c r="C35" s="196">
        <v>2056</v>
      </c>
      <c r="D35" s="196">
        <v>1433</v>
      </c>
      <c r="E35" s="196">
        <v>285</v>
      </c>
      <c r="F35" s="196">
        <v>176</v>
      </c>
      <c r="G35" s="196">
        <v>249</v>
      </c>
      <c r="H35" s="196">
        <v>218</v>
      </c>
      <c r="I35" s="196">
        <v>215</v>
      </c>
      <c r="J35" s="196">
        <v>290</v>
      </c>
      <c r="K35" s="196">
        <v>623</v>
      </c>
      <c r="L35" s="196">
        <v>49</v>
      </c>
      <c r="M35" s="196">
        <v>117</v>
      </c>
      <c r="N35" s="196">
        <v>42</v>
      </c>
      <c r="O35" s="196">
        <v>113</v>
      </c>
      <c r="P35" s="196">
        <v>39</v>
      </c>
      <c r="Q35" s="196">
        <v>101</v>
      </c>
      <c r="R35" s="196">
        <v>98</v>
      </c>
      <c r="S35" s="190">
        <v>64</v>
      </c>
    </row>
    <row r="36" spans="1:23" s="30" customFormat="1" ht="15" customHeight="1">
      <c r="A36" s="197"/>
      <c r="B36" s="142" t="s">
        <v>135</v>
      </c>
      <c r="C36" s="196"/>
      <c r="D36" s="196"/>
      <c r="E36" s="196"/>
      <c r="F36" s="196"/>
      <c r="G36" s="196"/>
      <c r="H36" s="196"/>
      <c r="I36" s="196"/>
      <c r="J36" s="196"/>
      <c r="K36" s="196"/>
      <c r="L36" s="196"/>
      <c r="M36" s="196"/>
      <c r="N36" s="196"/>
      <c r="O36" s="196"/>
      <c r="P36" s="196"/>
      <c r="Q36" s="196"/>
      <c r="R36" s="196"/>
      <c r="S36" s="190"/>
      <c r="T36" s="91"/>
      <c r="U36" s="91"/>
      <c r="V36" s="91"/>
      <c r="W36" s="91"/>
    </row>
    <row r="37" spans="1:23" s="30" customFormat="1" ht="15" customHeight="1">
      <c r="A37" s="101">
        <v>2020</v>
      </c>
      <c r="B37" s="21" t="s">
        <v>353</v>
      </c>
      <c r="C37" s="196">
        <v>23050</v>
      </c>
      <c r="D37" s="196">
        <v>14406</v>
      </c>
      <c r="E37" s="196">
        <v>3622</v>
      </c>
      <c r="F37" s="196">
        <v>2005</v>
      </c>
      <c r="G37" s="196">
        <v>2249</v>
      </c>
      <c r="H37" s="196">
        <v>2016</v>
      </c>
      <c r="I37" s="196">
        <v>1710</v>
      </c>
      <c r="J37" s="196">
        <v>2804</v>
      </c>
      <c r="K37" s="196">
        <v>8644</v>
      </c>
      <c r="L37" s="196">
        <v>779</v>
      </c>
      <c r="M37" s="196">
        <v>1514</v>
      </c>
      <c r="N37" s="196">
        <v>618</v>
      </c>
      <c r="O37" s="196">
        <v>1562</v>
      </c>
      <c r="P37" s="196">
        <v>650</v>
      </c>
      <c r="Q37" s="196">
        <v>1384</v>
      </c>
      <c r="R37" s="196">
        <v>1260</v>
      </c>
      <c r="S37" s="190">
        <v>877</v>
      </c>
      <c r="T37" s="91"/>
      <c r="U37" s="91"/>
      <c r="V37" s="91"/>
      <c r="W37" s="91"/>
    </row>
    <row r="38" spans="1:23" s="30" customFormat="1" ht="15" customHeight="1">
      <c r="A38" s="101"/>
      <c r="B38" s="142" t="s">
        <v>354</v>
      </c>
      <c r="C38" s="196"/>
      <c r="D38" s="196"/>
      <c r="E38" s="196"/>
      <c r="F38" s="196"/>
      <c r="G38" s="196"/>
      <c r="H38" s="196"/>
      <c r="I38" s="196"/>
      <c r="J38" s="196"/>
      <c r="K38" s="196"/>
      <c r="L38" s="196"/>
      <c r="M38" s="196"/>
      <c r="N38" s="196"/>
      <c r="O38" s="196"/>
      <c r="P38" s="196"/>
      <c r="Q38" s="196"/>
      <c r="R38" s="196"/>
      <c r="S38" s="190"/>
      <c r="T38" s="91"/>
      <c r="U38" s="91"/>
      <c r="V38" s="91"/>
      <c r="W38" s="91"/>
    </row>
    <row r="39" spans="1:23" s="91" customFormat="1" ht="15" customHeight="1">
      <c r="A39" s="101"/>
      <c r="B39" s="21" t="s">
        <v>494</v>
      </c>
      <c r="C39" s="196">
        <v>2046</v>
      </c>
      <c r="D39" s="196">
        <v>1434</v>
      </c>
      <c r="E39" s="196">
        <v>260</v>
      </c>
      <c r="F39" s="196">
        <v>197</v>
      </c>
      <c r="G39" s="196">
        <v>269</v>
      </c>
      <c r="H39" s="196">
        <v>232</v>
      </c>
      <c r="I39" s="196">
        <v>190</v>
      </c>
      <c r="J39" s="196">
        <v>286</v>
      </c>
      <c r="K39" s="196">
        <v>612</v>
      </c>
      <c r="L39" s="196">
        <v>48</v>
      </c>
      <c r="M39" s="196">
        <v>97</v>
      </c>
      <c r="N39" s="196">
        <v>51</v>
      </c>
      <c r="O39" s="196">
        <v>106</v>
      </c>
      <c r="P39" s="196">
        <v>41</v>
      </c>
      <c r="Q39" s="196">
        <v>104</v>
      </c>
      <c r="R39" s="196">
        <v>102</v>
      </c>
      <c r="S39" s="190">
        <v>63</v>
      </c>
    </row>
    <row r="40" spans="1:23" ht="15" customHeight="1">
      <c r="A40" s="101"/>
      <c r="B40" s="142" t="s">
        <v>135</v>
      </c>
      <c r="C40" s="196"/>
      <c r="D40" s="196"/>
      <c r="E40" s="196"/>
      <c r="F40" s="196"/>
      <c r="G40" s="196"/>
      <c r="H40" s="196"/>
      <c r="I40" s="196"/>
      <c r="J40" s="196"/>
      <c r="K40" s="196"/>
      <c r="L40" s="196"/>
      <c r="M40" s="196"/>
      <c r="N40" s="196"/>
      <c r="O40" s="196"/>
      <c r="P40" s="196"/>
      <c r="Q40" s="196"/>
      <c r="R40" s="196"/>
      <c r="S40" s="190"/>
      <c r="T40" s="47"/>
      <c r="U40" s="47"/>
      <c r="V40" s="47"/>
      <c r="W40" s="47"/>
    </row>
    <row r="41" spans="1:23" ht="15" customHeight="1">
      <c r="A41" s="101">
        <v>2021</v>
      </c>
      <c r="B41" s="21" t="s">
        <v>353</v>
      </c>
      <c r="C41" s="196">
        <v>19665</v>
      </c>
      <c r="D41" s="196">
        <v>12162</v>
      </c>
      <c r="E41" s="196">
        <v>2827</v>
      </c>
      <c r="F41" s="196">
        <v>1594</v>
      </c>
      <c r="G41" s="196">
        <v>1734</v>
      </c>
      <c r="H41" s="196">
        <v>1875</v>
      </c>
      <c r="I41" s="196">
        <v>1637</v>
      </c>
      <c r="J41" s="196">
        <v>2495</v>
      </c>
      <c r="K41" s="196">
        <v>7503</v>
      </c>
      <c r="L41" s="196">
        <v>625</v>
      </c>
      <c r="M41" s="196">
        <v>1290</v>
      </c>
      <c r="N41" s="196">
        <v>585</v>
      </c>
      <c r="O41" s="196">
        <v>1461</v>
      </c>
      <c r="P41" s="196">
        <v>596</v>
      </c>
      <c r="Q41" s="196">
        <v>1229</v>
      </c>
      <c r="R41" s="196">
        <v>969</v>
      </c>
      <c r="S41" s="190">
        <v>748</v>
      </c>
      <c r="T41" s="91"/>
      <c r="U41" s="47"/>
      <c r="V41" s="47"/>
      <c r="W41" s="47"/>
    </row>
    <row r="42" spans="1:23" ht="15" customHeight="1">
      <c r="A42" s="101"/>
      <c r="B42" s="142" t="s">
        <v>354</v>
      </c>
      <c r="C42" s="196"/>
      <c r="D42" s="196"/>
      <c r="E42" s="196"/>
      <c r="F42" s="196"/>
      <c r="G42" s="196"/>
      <c r="H42" s="196"/>
      <c r="I42" s="196"/>
      <c r="J42" s="196"/>
      <c r="K42" s="196"/>
      <c r="L42" s="196"/>
      <c r="M42" s="196"/>
      <c r="N42" s="196"/>
      <c r="O42" s="196"/>
      <c r="P42" s="196"/>
      <c r="Q42" s="196"/>
      <c r="R42" s="196"/>
      <c r="S42" s="190"/>
      <c r="T42" s="47"/>
      <c r="U42" s="47"/>
      <c r="V42" s="47"/>
      <c r="W42" s="47"/>
    </row>
    <row r="43" spans="1:23" s="64" customFormat="1" ht="15" customHeight="1">
      <c r="A43" s="101"/>
      <c r="B43" s="21" t="s">
        <v>494</v>
      </c>
      <c r="C43" s="196">
        <v>1876</v>
      </c>
      <c r="D43" s="196">
        <v>1255</v>
      </c>
      <c r="E43" s="196">
        <v>222</v>
      </c>
      <c r="F43" s="196">
        <v>169</v>
      </c>
      <c r="G43" s="196">
        <v>194</v>
      </c>
      <c r="H43" s="196">
        <v>219</v>
      </c>
      <c r="I43" s="196">
        <v>175</v>
      </c>
      <c r="J43" s="196">
        <v>276</v>
      </c>
      <c r="K43" s="196">
        <v>621</v>
      </c>
      <c r="L43" s="196">
        <v>45</v>
      </c>
      <c r="M43" s="196">
        <v>98</v>
      </c>
      <c r="N43" s="196">
        <v>50</v>
      </c>
      <c r="O43" s="196">
        <v>126</v>
      </c>
      <c r="P43" s="196">
        <v>42</v>
      </c>
      <c r="Q43" s="196">
        <v>98</v>
      </c>
      <c r="R43" s="196">
        <v>94</v>
      </c>
      <c r="S43" s="190">
        <v>68</v>
      </c>
      <c r="T43" s="47"/>
      <c r="U43" s="47"/>
      <c r="V43" s="47"/>
      <c r="W43" s="47"/>
    </row>
    <row r="44" spans="1:23" ht="15" customHeight="1">
      <c r="A44" s="101"/>
      <c r="B44" s="142" t="s">
        <v>135</v>
      </c>
      <c r="C44" s="196"/>
      <c r="D44" s="196"/>
      <c r="E44" s="196"/>
      <c r="F44" s="196"/>
      <c r="G44" s="196"/>
      <c r="H44" s="196"/>
      <c r="I44" s="196"/>
      <c r="J44" s="196"/>
      <c r="K44" s="196"/>
      <c r="L44" s="196"/>
      <c r="M44" s="196"/>
      <c r="N44" s="196"/>
      <c r="O44" s="196"/>
      <c r="P44" s="196"/>
      <c r="Q44" s="196"/>
      <c r="R44" s="196"/>
      <c r="S44" s="190"/>
      <c r="T44" s="47"/>
      <c r="U44" s="47"/>
      <c r="V44" s="47"/>
      <c r="W44" s="47"/>
    </row>
    <row r="45" spans="1:23" ht="15" customHeight="1">
      <c r="A45" s="101">
        <v>2022</v>
      </c>
      <c r="B45" s="21" t="s">
        <v>353</v>
      </c>
      <c r="C45" s="196">
        <v>17383</v>
      </c>
      <c r="D45" s="196">
        <v>10551</v>
      </c>
      <c r="E45" s="196">
        <v>2252</v>
      </c>
      <c r="F45" s="196">
        <v>1438</v>
      </c>
      <c r="G45" s="196">
        <v>1578</v>
      </c>
      <c r="H45" s="196">
        <v>1638</v>
      </c>
      <c r="I45" s="196">
        <v>1544</v>
      </c>
      <c r="J45" s="196">
        <v>2101</v>
      </c>
      <c r="K45" s="196">
        <v>6832</v>
      </c>
      <c r="L45" s="196">
        <v>558</v>
      </c>
      <c r="M45" s="196">
        <v>1134</v>
      </c>
      <c r="N45" s="196">
        <v>510</v>
      </c>
      <c r="O45" s="196">
        <v>1383</v>
      </c>
      <c r="P45" s="196">
        <v>551</v>
      </c>
      <c r="Q45" s="196">
        <v>1134</v>
      </c>
      <c r="R45" s="196">
        <v>906</v>
      </c>
      <c r="S45" s="190">
        <v>656</v>
      </c>
      <c r="T45" s="47"/>
      <c r="U45" s="47"/>
      <c r="V45" s="47"/>
      <c r="W45" s="47"/>
    </row>
    <row r="46" spans="1:23" ht="15" customHeight="1">
      <c r="A46" s="197"/>
      <c r="B46" s="142" t="s">
        <v>354</v>
      </c>
      <c r="C46" s="196"/>
      <c r="D46" s="196"/>
      <c r="E46" s="196"/>
      <c r="F46" s="196"/>
      <c r="G46" s="196"/>
      <c r="H46" s="196"/>
      <c r="I46" s="196"/>
      <c r="J46" s="196"/>
      <c r="K46" s="196"/>
      <c r="L46" s="196"/>
      <c r="M46" s="196"/>
      <c r="N46" s="196"/>
      <c r="O46" s="196"/>
      <c r="P46" s="196"/>
      <c r="Q46" s="196"/>
      <c r="R46" s="196"/>
      <c r="S46" s="190"/>
      <c r="T46" s="47"/>
      <c r="U46" s="47"/>
      <c r="V46" s="47"/>
      <c r="W46" s="47"/>
    </row>
    <row r="47" spans="1:23" s="64" customFormat="1" ht="15" customHeight="1">
      <c r="A47" s="197"/>
      <c r="B47" s="21" t="s">
        <v>494</v>
      </c>
      <c r="C47" s="196">
        <v>1603</v>
      </c>
      <c r="D47" s="196">
        <v>1064</v>
      </c>
      <c r="E47" s="196">
        <v>182</v>
      </c>
      <c r="F47" s="196">
        <v>147</v>
      </c>
      <c r="G47" s="196">
        <v>170</v>
      </c>
      <c r="H47" s="196">
        <v>182</v>
      </c>
      <c r="I47" s="196">
        <v>163</v>
      </c>
      <c r="J47" s="196">
        <v>220</v>
      </c>
      <c r="K47" s="196">
        <v>539</v>
      </c>
      <c r="L47" s="196">
        <v>37</v>
      </c>
      <c r="M47" s="196">
        <v>79</v>
      </c>
      <c r="N47" s="196">
        <v>35</v>
      </c>
      <c r="O47" s="196">
        <v>116</v>
      </c>
      <c r="P47" s="196">
        <v>41</v>
      </c>
      <c r="Q47" s="196">
        <v>93</v>
      </c>
      <c r="R47" s="196">
        <v>72</v>
      </c>
      <c r="S47" s="190">
        <v>66</v>
      </c>
      <c r="T47" s="47"/>
      <c r="U47" s="47"/>
      <c r="V47" s="47"/>
      <c r="W47" s="47"/>
    </row>
    <row r="48" spans="1:23" ht="15" customHeight="1">
      <c r="A48" s="197"/>
      <c r="B48" s="142" t="s">
        <v>135</v>
      </c>
      <c r="C48" s="196"/>
      <c r="D48" s="196"/>
      <c r="E48" s="196"/>
      <c r="F48" s="196"/>
      <c r="G48" s="196"/>
      <c r="H48" s="196"/>
      <c r="I48" s="196"/>
      <c r="J48" s="196"/>
      <c r="K48" s="196"/>
      <c r="L48" s="196"/>
      <c r="M48" s="196"/>
      <c r="N48" s="196"/>
      <c r="O48" s="196"/>
      <c r="P48" s="196"/>
      <c r="Q48" s="196"/>
      <c r="R48" s="196"/>
      <c r="S48" s="190"/>
      <c r="T48" s="47"/>
      <c r="U48" s="47"/>
      <c r="V48" s="47"/>
      <c r="W48" s="47"/>
    </row>
    <row r="49" spans="1:23" ht="15" customHeight="1">
      <c r="A49" s="101">
        <v>2023</v>
      </c>
      <c r="B49" s="21" t="s">
        <v>353</v>
      </c>
      <c r="C49" s="196">
        <v>17048</v>
      </c>
      <c r="D49" s="196">
        <v>10491</v>
      </c>
      <c r="E49" s="196">
        <v>2181</v>
      </c>
      <c r="F49" s="196">
        <v>1401</v>
      </c>
      <c r="G49" s="196">
        <v>1723</v>
      </c>
      <c r="H49" s="196">
        <v>1588</v>
      </c>
      <c r="I49" s="196">
        <v>1533</v>
      </c>
      <c r="J49" s="196">
        <v>2065</v>
      </c>
      <c r="K49" s="196">
        <v>6557</v>
      </c>
      <c r="L49" s="196">
        <v>564</v>
      </c>
      <c r="M49" s="196">
        <v>1157</v>
      </c>
      <c r="N49" s="196">
        <v>511</v>
      </c>
      <c r="O49" s="196">
        <v>1272</v>
      </c>
      <c r="P49" s="196">
        <v>470</v>
      </c>
      <c r="Q49" s="196">
        <v>1074</v>
      </c>
      <c r="R49" s="196">
        <v>920</v>
      </c>
      <c r="S49" s="190">
        <v>589</v>
      </c>
      <c r="T49" s="47"/>
      <c r="U49" s="47"/>
      <c r="V49" s="47"/>
      <c r="W49" s="47"/>
    </row>
    <row r="50" spans="1:23" ht="15" customHeight="1">
      <c r="A50" s="197"/>
      <c r="B50" s="142" t="s">
        <v>354</v>
      </c>
      <c r="C50" s="196"/>
      <c r="D50" s="196"/>
      <c r="E50" s="196"/>
      <c r="F50" s="196"/>
      <c r="G50" s="196"/>
      <c r="H50" s="196"/>
      <c r="I50" s="196"/>
      <c r="J50" s="196"/>
      <c r="K50" s="196"/>
      <c r="L50" s="196"/>
      <c r="M50" s="196"/>
      <c r="N50" s="196"/>
      <c r="O50" s="196"/>
      <c r="P50" s="196"/>
      <c r="Q50" s="196"/>
      <c r="R50" s="196"/>
      <c r="S50" s="190"/>
      <c r="T50" s="47"/>
      <c r="U50" s="47"/>
      <c r="V50" s="47"/>
      <c r="W50" s="47"/>
    </row>
    <row r="51" spans="1:23" s="64" customFormat="1" ht="15" customHeight="1">
      <c r="A51" s="197"/>
      <c r="B51" s="21" t="s">
        <v>494</v>
      </c>
      <c r="C51" s="196">
        <v>1563</v>
      </c>
      <c r="D51" s="196">
        <v>1033</v>
      </c>
      <c r="E51" s="196">
        <v>158</v>
      </c>
      <c r="F51" s="196">
        <v>143</v>
      </c>
      <c r="G51" s="196">
        <v>201</v>
      </c>
      <c r="H51" s="196">
        <v>181</v>
      </c>
      <c r="I51" s="196">
        <v>151</v>
      </c>
      <c r="J51" s="196">
        <v>199</v>
      </c>
      <c r="K51" s="196">
        <v>530</v>
      </c>
      <c r="L51" s="196">
        <v>37</v>
      </c>
      <c r="M51" s="196">
        <v>83</v>
      </c>
      <c r="N51" s="196">
        <v>34</v>
      </c>
      <c r="O51" s="196">
        <v>105</v>
      </c>
      <c r="P51" s="196">
        <v>42</v>
      </c>
      <c r="Q51" s="196">
        <v>90</v>
      </c>
      <c r="R51" s="196">
        <v>77</v>
      </c>
      <c r="S51" s="190">
        <v>62</v>
      </c>
      <c r="T51" s="47"/>
      <c r="U51" s="47"/>
      <c r="V51" s="47"/>
      <c r="W51" s="47"/>
    </row>
    <row r="52" spans="1:23" ht="15" customHeight="1">
      <c r="A52" s="197"/>
      <c r="B52" s="142" t="s">
        <v>135</v>
      </c>
    </row>
    <row r="53" spans="1:23" ht="15" customHeight="1">
      <c r="A53" s="63"/>
    </row>
    <row r="54" spans="1:23" ht="15" customHeight="1">
      <c r="A54" s="63"/>
    </row>
    <row r="55" spans="1:23" ht="15" customHeight="1">
      <c r="A55" s="64"/>
    </row>
    <row r="56" spans="1:23">
      <c r="A56" s="64"/>
    </row>
    <row r="57" spans="1:23">
      <c r="A57" s="64"/>
    </row>
    <row r="58" spans="1:23">
      <c r="A58" s="64"/>
    </row>
    <row r="59" spans="1:23">
      <c r="A59" s="64"/>
    </row>
  </sheetData>
  <mergeCells count="12">
    <mergeCell ref="B32:S32"/>
    <mergeCell ref="A1:H1"/>
    <mergeCell ref="A3:H3"/>
    <mergeCell ref="A2:H2"/>
    <mergeCell ref="A4:H4"/>
    <mergeCell ref="A7:B8"/>
    <mergeCell ref="C7:C8"/>
    <mergeCell ref="D7:J7"/>
    <mergeCell ref="K7:S7"/>
    <mergeCell ref="B9:S9"/>
    <mergeCell ref="B10:S10"/>
    <mergeCell ref="B31:S31"/>
  </mergeCells>
  <hyperlinks>
    <hyperlink ref="S5" location="'Spis treści'!A1" display="Powrót do spisu treści" xr:uid="{00000000-0004-0000-1500-000000000000}"/>
    <hyperlink ref="S6" location="'Spis treści'!A1" display="Return to list of tables" xr:uid="{67960EC4-CC06-458B-BDC6-B3FB467A2F9A}"/>
  </hyperlinks>
  <pageMargins left="0.7" right="0.7" top="0.75" bottom="0.75" header="0.3" footer="0.3"/>
  <pageSetup paperSize="9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AL101"/>
  <sheetViews>
    <sheetView workbookViewId="0">
      <selection activeCell="F6" sqref="F6"/>
    </sheetView>
  </sheetViews>
  <sheetFormatPr defaultColWidth="9.109375" defaultRowHeight="10.199999999999999"/>
  <cols>
    <col min="1" max="1" width="42.33203125" style="66" customWidth="1"/>
    <col min="2" max="6" width="15.88671875" style="66" customWidth="1"/>
    <col min="7" max="23" width="11.109375" style="30" customWidth="1"/>
    <col min="24" max="36" width="9.109375" style="30"/>
    <col min="37" max="16384" width="9.109375" style="66"/>
  </cols>
  <sheetData>
    <row r="1" spans="1:38" ht="30" customHeight="1">
      <c r="A1" s="798" t="s">
        <v>873</v>
      </c>
      <c r="B1" s="799"/>
      <c r="C1" s="799"/>
      <c r="D1" s="799"/>
      <c r="E1" s="799"/>
      <c r="F1" s="799"/>
    </row>
    <row r="2" spans="1:38" ht="20.399999999999999" customHeight="1">
      <c r="A2" s="460" t="s">
        <v>344</v>
      </c>
    </row>
    <row r="3" spans="1:38" ht="20.399999999999999" customHeight="1">
      <c r="A3" s="800" t="s">
        <v>674</v>
      </c>
      <c r="B3" s="800"/>
      <c r="C3" s="800"/>
      <c r="D3" s="800"/>
      <c r="E3" s="800"/>
      <c r="F3" s="800"/>
    </row>
    <row r="4" spans="1:38" ht="20.399999999999999" customHeight="1">
      <c r="A4" s="461" t="s">
        <v>570</v>
      </c>
      <c r="B4" s="487"/>
      <c r="C4" s="487"/>
      <c r="D4" s="487"/>
      <c r="E4" s="487"/>
      <c r="F4" s="487"/>
      <c r="H4" s="17"/>
    </row>
    <row r="5" spans="1:38" ht="20.399999999999999" customHeight="1">
      <c r="A5" s="462"/>
      <c r="B5" s="2"/>
      <c r="C5" s="2"/>
      <c r="D5" s="2"/>
      <c r="E5" s="2"/>
      <c r="F5" s="298" t="s">
        <v>280</v>
      </c>
      <c r="H5" s="17"/>
    </row>
    <row r="6" spans="1:38" ht="20.399999999999999" customHeight="1">
      <c r="B6" s="166"/>
      <c r="C6" s="166"/>
      <c r="D6" s="166"/>
      <c r="E6" s="18"/>
      <c r="F6" s="626" t="s">
        <v>281</v>
      </c>
      <c r="G6" s="16"/>
    </row>
    <row r="7" spans="1:38" ht="39" customHeight="1">
      <c r="A7" s="463" t="s">
        <v>337</v>
      </c>
      <c r="B7" s="463">
        <v>2019</v>
      </c>
      <c r="C7" s="95">
        <v>2020</v>
      </c>
      <c r="D7" s="183">
        <v>2021</v>
      </c>
      <c r="E7" s="183">
        <v>2022</v>
      </c>
      <c r="F7" s="183">
        <v>2023</v>
      </c>
      <c r="G7" s="527"/>
      <c r="H7" s="527"/>
      <c r="I7" s="492"/>
      <c r="J7" s="492"/>
      <c r="K7" s="492"/>
      <c r="L7" s="492"/>
      <c r="M7" s="492"/>
      <c r="N7" s="527"/>
      <c r="O7" s="527"/>
      <c r="P7" s="464"/>
      <c r="Q7" s="464"/>
      <c r="R7" s="464"/>
      <c r="S7" s="464"/>
      <c r="T7" s="464"/>
      <c r="U7" s="465"/>
    </row>
    <row r="8" spans="1:38" ht="19.95" customHeight="1">
      <c r="A8" s="786" t="s">
        <v>5</v>
      </c>
      <c r="B8" s="786"/>
      <c r="C8" s="786"/>
      <c r="D8" s="786"/>
      <c r="E8" s="786"/>
      <c r="F8" s="786"/>
      <c r="G8" s="96"/>
      <c r="H8" s="96"/>
      <c r="I8" s="96"/>
      <c r="J8" s="96"/>
      <c r="K8" s="96"/>
      <c r="M8" s="96"/>
      <c r="N8" s="96"/>
      <c r="O8" s="96"/>
      <c r="P8" s="96"/>
      <c r="Q8" s="96"/>
      <c r="R8" s="96"/>
      <c r="S8" s="96"/>
      <c r="T8" s="96"/>
      <c r="U8" s="96"/>
      <c r="V8" s="96"/>
      <c r="W8" s="96"/>
      <c r="X8" s="96"/>
      <c r="Y8" s="96"/>
      <c r="Z8" s="96"/>
      <c r="AA8" s="96"/>
      <c r="AB8" s="96"/>
      <c r="AC8" s="96"/>
      <c r="AD8" s="96"/>
      <c r="AE8" s="96"/>
      <c r="AF8" s="96"/>
      <c r="AG8" s="96"/>
      <c r="AH8" s="96"/>
      <c r="AI8" s="96"/>
      <c r="AJ8" s="96"/>
      <c r="AK8" s="96"/>
      <c r="AL8" s="96"/>
    </row>
    <row r="9" spans="1:38" ht="15" customHeight="1">
      <c r="A9" s="801" t="s">
        <v>354</v>
      </c>
      <c r="B9" s="801"/>
      <c r="C9" s="801"/>
      <c r="D9" s="801"/>
      <c r="E9" s="801"/>
      <c r="F9" s="801"/>
      <c r="G9" s="96"/>
      <c r="H9" s="96"/>
      <c r="I9" s="96"/>
      <c r="J9" s="96"/>
      <c r="K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6"/>
      <c r="AC9" s="96"/>
      <c r="AD9" s="96"/>
      <c r="AE9" s="96"/>
      <c r="AF9" s="96"/>
      <c r="AG9" s="96"/>
      <c r="AH9" s="96"/>
      <c r="AI9" s="96"/>
      <c r="AJ9" s="96"/>
      <c r="AK9" s="96"/>
      <c r="AL9" s="96"/>
    </row>
    <row r="10" spans="1:38" s="100" customFormat="1" ht="15" customHeight="1">
      <c r="A10" s="21" t="s">
        <v>5</v>
      </c>
      <c r="B10" s="211">
        <v>10568</v>
      </c>
      <c r="C10" s="211">
        <v>11154</v>
      </c>
      <c r="D10" s="211">
        <v>9936</v>
      </c>
      <c r="E10" s="211">
        <v>8787</v>
      </c>
      <c r="F10" s="458">
        <v>8552</v>
      </c>
      <c r="G10" s="99"/>
      <c r="H10" s="99"/>
      <c r="I10" s="99"/>
      <c r="J10" s="99"/>
      <c r="K10" s="99"/>
      <c r="L10" s="91"/>
      <c r="M10" s="99"/>
      <c r="N10" s="99"/>
      <c r="O10" s="99"/>
      <c r="P10" s="99"/>
      <c r="Q10" s="99"/>
      <c r="R10" s="99"/>
      <c r="S10" s="99"/>
      <c r="T10" s="99"/>
      <c r="U10" s="99"/>
      <c r="V10" s="99"/>
      <c r="W10" s="99"/>
      <c r="X10" s="99"/>
      <c r="Y10" s="99"/>
      <c r="Z10" s="99"/>
      <c r="AA10" s="99"/>
      <c r="AB10" s="99"/>
      <c r="AC10" s="99"/>
      <c r="AD10" s="99"/>
      <c r="AE10" s="99"/>
      <c r="AF10" s="99"/>
      <c r="AG10" s="99"/>
      <c r="AH10" s="99"/>
      <c r="AI10" s="99"/>
      <c r="AJ10" s="99"/>
      <c r="AK10" s="99"/>
      <c r="AL10" s="99"/>
    </row>
    <row r="11" spans="1:38" s="100" customFormat="1" ht="15" customHeight="1">
      <c r="A11" s="142" t="s">
        <v>354</v>
      </c>
      <c r="B11" s="212"/>
      <c r="C11" s="212"/>
      <c r="D11" s="212"/>
      <c r="E11" s="212"/>
      <c r="F11" s="457"/>
      <c r="G11" s="99"/>
      <c r="H11" s="99"/>
      <c r="I11" s="99"/>
      <c r="J11" s="99"/>
      <c r="K11" s="99"/>
      <c r="L11" s="91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99"/>
      <c r="AC11" s="99"/>
      <c r="AD11" s="99"/>
      <c r="AE11" s="99"/>
      <c r="AF11" s="99"/>
      <c r="AG11" s="99"/>
      <c r="AH11" s="99"/>
      <c r="AI11" s="99"/>
      <c r="AJ11" s="99"/>
      <c r="AK11" s="99"/>
      <c r="AL11" s="99"/>
    </row>
    <row r="12" spans="1:38" s="100" customFormat="1" ht="15" customHeight="1">
      <c r="A12" s="25" t="s">
        <v>722</v>
      </c>
      <c r="B12" s="212">
        <v>3801</v>
      </c>
      <c r="C12" s="212">
        <v>3927</v>
      </c>
      <c r="D12" s="212">
        <v>3537</v>
      </c>
      <c r="E12" s="212">
        <v>3163</v>
      </c>
      <c r="F12" s="457">
        <v>3139</v>
      </c>
      <c r="G12" s="99"/>
      <c r="H12" s="99"/>
      <c r="I12" s="99"/>
      <c r="J12" s="99"/>
      <c r="K12" s="99"/>
      <c r="L12" s="91"/>
      <c r="M12" s="99"/>
      <c r="N12" s="99"/>
      <c r="O12" s="99"/>
      <c r="P12" s="99"/>
      <c r="Q12" s="99"/>
      <c r="R12" s="99"/>
      <c r="S12" s="99"/>
      <c r="T12" s="99"/>
      <c r="U12" s="99"/>
      <c r="V12" s="99"/>
      <c r="W12" s="99"/>
      <c r="X12" s="99"/>
      <c r="Y12" s="99"/>
      <c r="Z12" s="99"/>
      <c r="AA12" s="99"/>
      <c r="AB12" s="99"/>
      <c r="AC12" s="99"/>
      <c r="AD12" s="99"/>
      <c r="AE12" s="99"/>
      <c r="AF12" s="99"/>
      <c r="AG12" s="99"/>
      <c r="AH12" s="99"/>
      <c r="AI12" s="99"/>
      <c r="AJ12" s="99"/>
      <c r="AK12" s="99"/>
      <c r="AL12" s="99"/>
    </row>
    <row r="13" spans="1:38" s="100" customFormat="1" ht="15" customHeight="1">
      <c r="A13" s="142" t="s">
        <v>693</v>
      </c>
      <c r="B13" s="212"/>
      <c r="C13" s="212"/>
      <c r="D13" s="212"/>
      <c r="E13" s="212"/>
      <c r="F13" s="457"/>
      <c r="G13" s="99"/>
      <c r="H13" s="99"/>
      <c r="I13" s="483"/>
      <c r="J13" s="99"/>
      <c r="K13" s="99"/>
      <c r="L13" s="91"/>
      <c r="M13" s="99"/>
      <c r="N13" s="99"/>
      <c r="O13" s="99"/>
      <c r="P13" s="99"/>
      <c r="Q13" s="99"/>
      <c r="R13" s="99"/>
      <c r="S13" s="99"/>
      <c r="T13" s="99"/>
      <c r="U13" s="99"/>
      <c r="V13" s="99"/>
      <c r="W13" s="99"/>
      <c r="X13" s="99"/>
      <c r="Y13" s="99"/>
      <c r="Z13" s="99"/>
      <c r="AA13" s="99"/>
      <c r="AB13" s="99"/>
      <c r="AC13" s="99"/>
      <c r="AD13" s="99"/>
      <c r="AE13" s="99"/>
      <c r="AF13" s="99"/>
      <c r="AG13" s="99"/>
      <c r="AH13" s="99"/>
      <c r="AI13" s="99"/>
      <c r="AJ13" s="99"/>
      <c r="AK13" s="99"/>
      <c r="AL13" s="99"/>
    </row>
    <row r="14" spans="1:38" s="100" customFormat="1" ht="15" customHeight="1">
      <c r="A14" s="25" t="s">
        <v>730</v>
      </c>
      <c r="B14" s="212">
        <v>2094</v>
      </c>
      <c r="C14" s="212">
        <v>2034</v>
      </c>
      <c r="D14" s="212">
        <v>1607</v>
      </c>
      <c r="E14" s="212">
        <v>1442</v>
      </c>
      <c r="F14" s="457">
        <v>1683</v>
      </c>
      <c r="G14" s="99"/>
      <c r="H14" s="99"/>
      <c r="I14" s="99"/>
      <c r="J14" s="99"/>
      <c r="K14" s="99"/>
      <c r="L14" s="99"/>
      <c r="M14" s="99"/>
      <c r="N14" s="99"/>
      <c r="O14" s="99"/>
      <c r="P14" s="99"/>
      <c r="Q14" s="99"/>
      <c r="R14" s="99"/>
      <c r="S14" s="99"/>
      <c r="T14" s="99"/>
      <c r="U14" s="99"/>
      <c r="V14" s="99"/>
      <c r="W14" s="99"/>
      <c r="X14" s="99"/>
      <c r="Y14" s="99"/>
      <c r="Z14" s="99"/>
      <c r="AA14" s="99"/>
      <c r="AB14" s="99"/>
      <c r="AC14" s="99"/>
      <c r="AD14" s="99"/>
      <c r="AE14" s="99"/>
      <c r="AF14" s="99"/>
      <c r="AG14" s="99"/>
      <c r="AH14" s="99"/>
      <c r="AI14" s="99"/>
      <c r="AJ14" s="99"/>
      <c r="AK14" s="99"/>
      <c r="AL14" s="99"/>
    </row>
    <row r="15" spans="1:38" s="100" customFormat="1" ht="15" customHeight="1">
      <c r="A15" s="142" t="s">
        <v>723</v>
      </c>
      <c r="B15" s="212"/>
      <c r="C15" s="212"/>
      <c r="D15" s="212"/>
      <c r="E15" s="212"/>
      <c r="F15" s="457"/>
      <c r="G15" s="99"/>
      <c r="H15" s="99"/>
      <c r="I15" s="483"/>
      <c r="J15" s="483"/>
      <c r="K15" s="483"/>
      <c r="L15" s="483"/>
      <c r="M15" s="483"/>
      <c r="N15" s="99"/>
      <c r="O15" s="99"/>
      <c r="P15" s="99"/>
      <c r="Q15" s="99"/>
      <c r="R15" s="99"/>
      <c r="S15" s="99"/>
      <c r="T15" s="99"/>
      <c r="U15" s="99"/>
      <c r="V15" s="99"/>
      <c r="W15" s="99"/>
      <c r="X15" s="99"/>
      <c r="Y15" s="99"/>
      <c r="Z15" s="99"/>
      <c r="AA15" s="99"/>
      <c r="AB15" s="99"/>
      <c r="AC15" s="99"/>
      <c r="AD15" s="99"/>
      <c r="AE15" s="99"/>
      <c r="AF15" s="99"/>
      <c r="AG15" s="99"/>
      <c r="AH15" s="99"/>
      <c r="AI15" s="99"/>
      <c r="AJ15" s="99"/>
      <c r="AK15" s="99"/>
      <c r="AL15" s="99"/>
    </row>
    <row r="16" spans="1:38" s="100" customFormat="1" ht="15" customHeight="1">
      <c r="A16" s="25" t="s">
        <v>724</v>
      </c>
      <c r="B16" s="212">
        <v>836</v>
      </c>
      <c r="C16" s="212">
        <v>779</v>
      </c>
      <c r="D16" s="212">
        <v>670</v>
      </c>
      <c r="E16" s="212">
        <v>595</v>
      </c>
      <c r="F16" s="457">
        <v>732</v>
      </c>
      <c r="G16" s="99"/>
      <c r="H16" s="99"/>
      <c r="I16" s="99"/>
      <c r="J16" s="99"/>
      <c r="K16" s="99"/>
      <c r="L16" s="91"/>
      <c r="M16" s="99"/>
      <c r="N16" s="99"/>
      <c r="O16" s="99"/>
      <c r="P16" s="99"/>
      <c r="Q16" s="99"/>
      <c r="R16" s="99"/>
      <c r="S16" s="99"/>
      <c r="T16" s="99"/>
      <c r="U16" s="99"/>
      <c r="V16" s="99"/>
      <c r="W16" s="99"/>
      <c r="X16" s="99"/>
      <c r="Y16" s="99"/>
      <c r="Z16" s="99"/>
      <c r="AA16" s="99"/>
      <c r="AB16" s="99"/>
      <c r="AC16" s="99"/>
      <c r="AD16" s="99"/>
      <c r="AE16" s="99"/>
      <c r="AF16" s="99"/>
      <c r="AG16" s="99"/>
      <c r="AH16" s="99"/>
      <c r="AI16" s="99"/>
      <c r="AJ16" s="99"/>
      <c r="AK16" s="99"/>
      <c r="AL16" s="99"/>
    </row>
    <row r="17" spans="1:38" s="100" customFormat="1" ht="15" customHeight="1">
      <c r="A17" s="142" t="s">
        <v>725</v>
      </c>
      <c r="B17" s="486"/>
      <c r="C17" s="486"/>
      <c r="D17" s="486"/>
      <c r="E17" s="486"/>
      <c r="F17" s="486"/>
      <c r="G17" s="99"/>
      <c r="H17" s="99"/>
      <c r="I17" s="99"/>
      <c r="J17" s="99"/>
      <c r="K17" s="99"/>
      <c r="L17" s="91"/>
      <c r="M17" s="99"/>
      <c r="N17" s="99"/>
      <c r="O17" s="99"/>
      <c r="P17" s="99"/>
      <c r="Q17" s="99"/>
      <c r="R17" s="99"/>
      <c r="S17" s="99"/>
      <c r="T17" s="99"/>
      <c r="U17" s="99"/>
      <c r="V17" s="99"/>
      <c r="W17" s="99"/>
      <c r="X17" s="99"/>
      <c r="Y17" s="99"/>
      <c r="Z17" s="99"/>
      <c r="AA17" s="99"/>
      <c r="AB17" s="99"/>
      <c r="AC17" s="99"/>
      <c r="AD17" s="99"/>
      <c r="AE17" s="99"/>
      <c r="AF17" s="99"/>
      <c r="AG17" s="99"/>
      <c r="AH17" s="99"/>
      <c r="AI17" s="99"/>
      <c r="AJ17" s="99"/>
      <c r="AK17" s="99"/>
      <c r="AL17" s="99"/>
    </row>
    <row r="18" spans="1:38" s="100" customFormat="1" ht="15" customHeight="1">
      <c r="A18" s="787" t="s">
        <v>370</v>
      </c>
      <c r="B18" s="787"/>
      <c r="C18" s="787"/>
      <c r="D18" s="787"/>
      <c r="E18" s="787"/>
      <c r="F18" s="787"/>
      <c r="G18" s="99"/>
      <c r="H18" s="99"/>
      <c r="I18" s="99"/>
      <c r="J18" s="99"/>
      <c r="K18" s="99"/>
      <c r="L18" s="91"/>
      <c r="M18" s="99"/>
      <c r="N18" s="99"/>
      <c r="O18" s="99"/>
      <c r="P18" s="99"/>
      <c r="Q18" s="99"/>
      <c r="R18" s="99"/>
      <c r="S18" s="99"/>
      <c r="T18" s="99"/>
      <c r="U18" s="99"/>
      <c r="V18" s="99"/>
      <c r="W18" s="99"/>
      <c r="X18" s="99"/>
      <c r="Y18" s="99"/>
      <c r="Z18" s="99"/>
      <c r="AA18" s="99"/>
      <c r="AB18" s="99"/>
      <c r="AC18" s="99"/>
      <c r="AD18" s="99"/>
      <c r="AE18" s="99"/>
      <c r="AF18" s="99"/>
      <c r="AG18" s="99"/>
      <c r="AH18" s="99"/>
      <c r="AI18" s="99"/>
      <c r="AJ18" s="99"/>
      <c r="AK18" s="99"/>
      <c r="AL18" s="99"/>
    </row>
    <row r="19" spans="1:38" s="100" customFormat="1" ht="15" customHeight="1">
      <c r="A19" s="801" t="s">
        <v>371</v>
      </c>
      <c r="B19" s="801"/>
      <c r="C19" s="801"/>
      <c r="D19" s="801"/>
      <c r="E19" s="801"/>
      <c r="F19" s="801"/>
      <c r="G19" s="99"/>
      <c r="H19" s="99"/>
      <c r="I19" s="99"/>
      <c r="J19" s="99"/>
      <c r="K19" s="99"/>
      <c r="L19" s="91"/>
      <c r="M19" s="99"/>
      <c r="N19" s="99"/>
      <c r="O19" s="109"/>
      <c r="P19" s="99"/>
      <c r="Q19" s="99"/>
      <c r="R19" s="99"/>
      <c r="S19" s="99"/>
      <c r="T19" s="99"/>
      <c r="U19" s="99"/>
      <c r="V19" s="99"/>
      <c r="W19" s="99"/>
      <c r="X19" s="99"/>
      <c r="Y19" s="99"/>
      <c r="Z19" s="99"/>
      <c r="AA19" s="99"/>
      <c r="AB19" s="99"/>
      <c r="AC19" s="99"/>
      <c r="AD19" s="99"/>
      <c r="AE19" s="99"/>
      <c r="AF19" s="99"/>
      <c r="AG19" s="99"/>
      <c r="AH19" s="99"/>
      <c r="AI19" s="99"/>
      <c r="AJ19" s="99"/>
      <c r="AK19" s="99"/>
      <c r="AL19" s="99"/>
    </row>
    <row r="20" spans="1:38" ht="15" customHeight="1">
      <c r="A20" s="213" t="s">
        <v>142</v>
      </c>
      <c r="B20" s="212">
        <v>904</v>
      </c>
      <c r="C20" s="212">
        <v>586</v>
      </c>
      <c r="D20" s="212">
        <v>637</v>
      </c>
      <c r="E20" s="212">
        <v>599</v>
      </c>
      <c r="F20" s="457">
        <v>623</v>
      </c>
      <c r="G20" s="103"/>
      <c r="H20" s="485"/>
      <c r="I20" s="96"/>
      <c r="J20" s="96"/>
      <c r="K20" s="96"/>
      <c r="M20" s="96"/>
      <c r="N20" s="96"/>
      <c r="O20" s="96"/>
      <c r="P20" s="96"/>
      <c r="Q20" s="96"/>
      <c r="R20" s="96"/>
      <c r="S20" s="96"/>
      <c r="T20" s="96"/>
      <c r="U20" s="96"/>
      <c r="V20" s="96"/>
      <c r="W20" s="96"/>
      <c r="X20" s="96"/>
      <c r="Y20" s="96"/>
      <c r="Z20" s="96"/>
      <c r="AA20" s="96"/>
      <c r="AB20" s="96"/>
      <c r="AC20" s="96"/>
      <c r="AD20" s="96"/>
      <c r="AE20" s="96"/>
      <c r="AF20" s="96"/>
      <c r="AG20" s="96"/>
      <c r="AH20" s="96"/>
      <c r="AI20" s="96"/>
      <c r="AJ20" s="96"/>
      <c r="AK20" s="96"/>
      <c r="AL20" s="96"/>
    </row>
    <row r="21" spans="1:38" ht="15" customHeight="1">
      <c r="A21" s="214" t="s">
        <v>143</v>
      </c>
      <c r="B21" s="212"/>
      <c r="C21" s="212"/>
      <c r="D21" s="212"/>
      <c r="E21" s="212"/>
      <c r="G21" s="103"/>
      <c r="H21" s="485"/>
      <c r="I21" s="96"/>
      <c r="J21" s="96"/>
      <c r="K21" s="96"/>
      <c r="M21" s="56"/>
      <c r="N21" s="96"/>
      <c r="O21" s="96"/>
      <c r="P21" s="96"/>
      <c r="Q21" s="96"/>
      <c r="R21" s="96"/>
      <c r="S21" s="96"/>
      <c r="T21" s="96"/>
      <c r="U21" s="96"/>
      <c r="V21" s="96"/>
      <c r="W21" s="96"/>
      <c r="X21" s="96"/>
      <c r="Y21" s="96"/>
      <c r="Z21" s="96"/>
      <c r="AA21" s="96"/>
      <c r="AB21" s="96"/>
      <c r="AC21" s="96"/>
      <c r="AD21" s="96"/>
      <c r="AE21" s="96"/>
      <c r="AF21" s="96"/>
      <c r="AG21" s="96"/>
      <c r="AH21" s="96"/>
      <c r="AI21" s="96"/>
      <c r="AJ21" s="96"/>
      <c r="AK21" s="96"/>
      <c r="AL21" s="96"/>
    </row>
    <row r="22" spans="1:38" ht="15" customHeight="1">
      <c r="A22" s="215" t="s">
        <v>12</v>
      </c>
      <c r="B22" s="212">
        <v>1454</v>
      </c>
      <c r="C22" s="212">
        <v>1232</v>
      </c>
      <c r="D22" s="212">
        <v>1172</v>
      </c>
      <c r="E22" s="212">
        <v>1204</v>
      </c>
      <c r="F22" s="457">
        <v>1179</v>
      </c>
      <c r="G22" s="103"/>
      <c r="H22" s="485"/>
      <c r="I22" s="96"/>
      <c r="J22" s="96"/>
      <c r="K22" s="96"/>
      <c r="M22" s="96"/>
      <c r="N22" s="96"/>
      <c r="O22" s="96"/>
      <c r="P22" s="96"/>
      <c r="Q22" s="96"/>
      <c r="R22" s="96"/>
      <c r="S22" s="96"/>
      <c r="T22" s="96"/>
      <c r="U22" s="96"/>
      <c r="V22" s="96"/>
      <c r="W22" s="96"/>
      <c r="X22" s="96"/>
      <c r="Y22" s="96"/>
      <c r="Z22" s="96"/>
      <c r="AA22" s="96"/>
      <c r="AB22" s="96"/>
      <c r="AC22" s="96"/>
      <c r="AD22" s="96"/>
      <c r="AE22" s="96"/>
      <c r="AF22" s="96"/>
      <c r="AG22" s="96"/>
      <c r="AH22" s="96"/>
      <c r="AI22" s="96"/>
      <c r="AJ22" s="96"/>
      <c r="AK22" s="96"/>
      <c r="AL22" s="96"/>
    </row>
    <row r="23" spans="1:38" ht="15" customHeight="1">
      <c r="A23" s="216" t="s">
        <v>13</v>
      </c>
      <c r="B23" s="212">
        <v>1343</v>
      </c>
      <c r="C23" s="212">
        <v>1243</v>
      </c>
      <c r="D23" s="212">
        <v>956</v>
      </c>
      <c r="E23" s="212">
        <v>1029</v>
      </c>
      <c r="F23" s="457">
        <v>1119</v>
      </c>
      <c r="G23" s="103"/>
      <c r="H23" s="485"/>
      <c r="I23" s="96"/>
      <c r="J23" s="96"/>
      <c r="K23" s="96"/>
      <c r="M23" s="96"/>
      <c r="N23" s="96"/>
      <c r="O23" s="96"/>
      <c r="P23" s="56"/>
      <c r="Q23" s="96"/>
      <c r="R23" s="96"/>
      <c r="S23" s="96"/>
      <c r="T23" s="96"/>
      <c r="U23" s="96"/>
      <c r="V23" s="96"/>
      <c r="W23" s="96"/>
      <c r="X23" s="96"/>
      <c r="Y23" s="96"/>
      <c r="Z23" s="96"/>
      <c r="AA23" s="96"/>
      <c r="AB23" s="96"/>
      <c r="AC23" s="96"/>
      <c r="AD23" s="96"/>
      <c r="AE23" s="96"/>
      <c r="AF23" s="96"/>
      <c r="AG23" s="96"/>
      <c r="AH23" s="96"/>
      <c r="AI23" s="96"/>
      <c r="AJ23" s="96"/>
      <c r="AK23" s="96"/>
      <c r="AL23" s="96"/>
    </row>
    <row r="24" spans="1:38" ht="15" customHeight="1">
      <c r="A24" s="216" t="s">
        <v>14</v>
      </c>
      <c r="B24" s="212">
        <v>1780</v>
      </c>
      <c r="C24" s="212">
        <v>2058</v>
      </c>
      <c r="D24" s="212">
        <v>1425</v>
      </c>
      <c r="E24" s="212">
        <v>1358</v>
      </c>
      <c r="F24" s="457">
        <v>1473</v>
      </c>
      <c r="G24" s="103"/>
      <c r="H24" s="485"/>
      <c r="I24" s="96"/>
      <c r="J24" s="96"/>
      <c r="K24" s="96"/>
      <c r="M24" s="96"/>
      <c r="N24" s="96"/>
      <c r="O24" s="96"/>
      <c r="P24" s="96"/>
      <c r="Q24" s="96"/>
      <c r="R24" s="96"/>
      <c r="S24" s="96"/>
      <c r="T24" s="96"/>
      <c r="U24" s="96"/>
      <c r="V24" s="96"/>
      <c r="W24" s="96"/>
      <c r="X24" s="96"/>
      <c r="Y24" s="96"/>
      <c r="Z24" s="96"/>
      <c r="AA24" s="96"/>
      <c r="AB24" s="96"/>
      <c r="AC24" s="96"/>
      <c r="AD24" s="96"/>
      <c r="AE24" s="96"/>
      <c r="AF24" s="96"/>
      <c r="AG24" s="96"/>
      <c r="AH24" s="96"/>
      <c r="AI24" s="96"/>
      <c r="AJ24" s="96"/>
      <c r="AK24" s="96"/>
      <c r="AL24" s="96"/>
    </row>
    <row r="25" spans="1:38" ht="15" customHeight="1">
      <c r="A25" s="216" t="s">
        <v>15</v>
      </c>
      <c r="B25" s="212">
        <v>1898</v>
      </c>
      <c r="C25" s="212">
        <v>2413</v>
      </c>
      <c r="D25" s="212">
        <v>1812</v>
      </c>
      <c r="E25" s="212">
        <v>1206</v>
      </c>
      <c r="F25" s="457">
        <v>1252</v>
      </c>
      <c r="G25" s="103"/>
      <c r="H25" s="485"/>
      <c r="I25" s="96"/>
      <c r="J25" s="96"/>
      <c r="K25" s="96"/>
      <c r="M25" s="96"/>
      <c r="N25" s="96"/>
      <c r="O25" s="96"/>
      <c r="P25" s="96"/>
      <c r="Q25" s="96"/>
      <c r="R25" s="96"/>
      <c r="S25" s="96"/>
      <c r="T25" s="96"/>
      <c r="U25" s="96"/>
      <c r="V25" s="96"/>
      <c r="W25" s="96"/>
      <c r="X25" s="96"/>
      <c r="Y25" s="96"/>
      <c r="Z25" s="96"/>
      <c r="AA25" s="96"/>
      <c r="AB25" s="96"/>
      <c r="AC25" s="96"/>
      <c r="AD25" s="96"/>
      <c r="AE25" s="96"/>
      <c r="AF25" s="96"/>
      <c r="AG25" s="96"/>
      <c r="AH25" s="96"/>
      <c r="AI25" s="96"/>
      <c r="AJ25" s="96"/>
      <c r="AK25" s="96"/>
      <c r="AL25" s="96"/>
    </row>
    <row r="26" spans="1:38" ht="15" customHeight="1">
      <c r="A26" s="213" t="s">
        <v>144</v>
      </c>
      <c r="B26" s="212">
        <v>3189</v>
      </c>
      <c r="C26" s="212">
        <v>3622</v>
      </c>
      <c r="D26" s="212">
        <v>3934</v>
      </c>
      <c r="E26" s="212">
        <v>3391</v>
      </c>
      <c r="F26" s="457">
        <v>2906</v>
      </c>
      <c r="G26" s="103"/>
      <c r="H26" s="103"/>
      <c r="I26" s="96"/>
      <c r="J26" s="96"/>
      <c r="K26" s="96"/>
      <c r="M26" s="56"/>
      <c r="N26" s="96"/>
      <c r="O26" s="96"/>
      <c r="P26" s="96"/>
      <c r="Q26" s="96"/>
      <c r="R26" s="96"/>
      <c r="S26" s="96"/>
      <c r="T26" s="96"/>
      <c r="U26" s="96"/>
      <c r="V26" s="96"/>
      <c r="W26" s="96"/>
      <c r="X26" s="96"/>
      <c r="Y26" s="96"/>
      <c r="Z26" s="96"/>
      <c r="AA26" s="96"/>
      <c r="AB26" s="96"/>
      <c r="AC26" s="96"/>
      <c r="AD26" s="96"/>
      <c r="AE26" s="96"/>
      <c r="AF26" s="96"/>
      <c r="AG26" s="96"/>
      <c r="AH26" s="96"/>
      <c r="AI26" s="96"/>
      <c r="AJ26" s="96"/>
      <c r="AK26" s="96"/>
      <c r="AL26" s="96"/>
    </row>
    <row r="27" spans="1:38" ht="15" customHeight="1">
      <c r="A27" s="73" t="s">
        <v>145</v>
      </c>
      <c r="B27" s="110"/>
      <c r="C27" s="110"/>
      <c r="D27" s="466"/>
      <c r="E27" s="111"/>
      <c r="F27" s="96"/>
      <c r="G27" s="103"/>
      <c r="H27" s="103"/>
      <c r="I27" s="96"/>
      <c r="J27" s="96"/>
      <c r="K27" s="96"/>
      <c r="M27" s="96"/>
      <c r="N27" s="96"/>
      <c r="O27" s="96"/>
      <c r="P27" s="96"/>
      <c r="Q27" s="96"/>
      <c r="R27" s="96"/>
      <c r="S27" s="96"/>
      <c r="T27" s="96"/>
      <c r="U27" s="96"/>
      <c r="V27" s="96"/>
      <c r="W27" s="96"/>
      <c r="X27" s="96"/>
      <c r="Y27" s="96"/>
      <c r="Z27" s="96"/>
      <c r="AA27" s="96"/>
      <c r="AB27" s="96"/>
      <c r="AC27" s="96"/>
      <c r="AD27" s="96"/>
      <c r="AE27" s="96"/>
      <c r="AF27" s="96"/>
      <c r="AG27" s="96"/>
      <c r="AH27" s="96"/>
      <c r="AI27" s="96"/>
      <c r="AJ27" s="96"/>
      <c r="AK27" s="96"/>
      <c r="AL27" s="96"/>
    </row>
    <row r="28" spans="1:38" ht="15" customHeight="1">
      <c r="A28" s="787" t="s">
        <v>20</v>
      </c>
      <c r="B28" s="787"/>
      <c r="C28" s="787"/>
      <c r="D28" s="787"/>
      <c r="E28" s="787"/>
      <c r="F28" s="787"/>
      <c r="G28" s="103"/>
      <c r="H28" s="103"/>
      <c r="I28" s="96"/>
      <c r="J28" s="96"/>
      <c r="K28" s="96"/>
      <c r="M28" s="96"/>
      <c r="N28" s="96"/>
      <c r="O28" s="96"/>
      <c r="P28" s="96"/>
      <c r="Q28" s="96"/>
      <c r="R28" s="96"/>
      <c r="S28" s="96"/>
      <c r="T28" s="96"/>
      <c r="U28" s="96"/>
      <c r="V28" s="96"/>
      <c r="W28" s="96"/>
      <c r="X28" s="96"/>
      <c r="Y28" s="96"/>
      <c r="Z28" s="96"/>
      <c r="AA28" s="96"/>
      <c r="AB28" s="96"/>
      <c r="AC28" s="96"/>
      <c r="AD28" s="96"/>
      <c r="AE28" s="96"/>
      <c r="AF28" s="96"/>
      <c r="AG28" s="96"/>
      <c r="AH28" s="96"/>
      <c r="AI28" s="96"/>
      <c r="AJ28" s="96"/>
      <c r="AK28" s="96"/>
      <c r="AL28" s="96"/>
    </row>
    <row r="29" spans="1:38" ht="15" customHeight="1">
      <c r="A29" s="801" t="s">
        <v>21</v>
      </c>
      <c r="B29" s="801"/>
      <c r="C29" s="801"/>
      <c r="D29" s="801"/>
      <c r="E29" s="801"/>
      <c r="F29" s="801"/>
      <c r="G29" s="103"/>
      <c r="H29" s="103"/>
      <c r="I29" s="96"/>
      <c r="J29" s="96"/>
      <c r="K29" s="96"/>
      <c r="M29" s="96"/>
      <c r="N29" s="96"/>
      <c r="O29" s="96"/>
      <c r="P29" s="96"/>
      <c r="Q29" s="96"/>
      <c r="R29" s="96"/>
      <c r="S29" s="96"/>
      <c r="T29" s="96"/>
      <c r="U29" s="96"/>
      <c r="V29" s="96"/>
      <c r="W29" s="96"/>
      <c r="X29" s="96"/>
      <c r="Y29" s="96"/>
      <c r="Z29" s="96"/>
      <c r="AA29" s="96"/>
      <c r="AB29" s="96"/>
      <c r="AC29" s="96"/>
      <c r="AD29" s="96"/>
      <c r="AE29" s="96"/>
      <c r="AF29" s="96"/>
      <c r="AG29" s="96"/>
      <c r="AH29" s="96"/>
      <c r="AI29" s="96"/>
      <c r="AJ29" s="96"/>
      <c r="AK29" s="96"/>
      <c r="AL29" s="96"/>
    </row>
    <row r="30" spans="1:38" ht="15" customHeight="1">
      <c r="A30" s="213" t="s">
        <v>341</v>
      </c>
      <c r="B30" s="212">
        <v>574</v>
      </c>
      <c r="C30" s="212">
        <v>604</v>
      </c>
      <c r="D30" s="212">
        <v>597</v>
      </c>
      <c r="E30" s="212">
        <v>571</v>
      </c>
      <c r="F30" s="457">
        <v>610</v>
      </c>
      <c r="G30" s="103"/>
      <c r="H30" s="103"/>
      <c r="I30" s="96"/>
      <c r="J30" s="104"/>
      <c r="K30" s="96"/>
      <c r="M30" s="96"/>
      <c r="N30" s="96"/>
      <c r="O30" s="96"/>
      <c r="P30" s="96"/>
      <c r="Q30" s="96"/>
      <c r="R30" s="96"/>
      <c r="S30" s="96"/>
      <c r="T30" s="96"/>
      <c r="U30" s="96"/>
      <c r="V30" s="96"/>
      <c r="W30" s="96"/>
      <c r="X30" s="96"/>
      <c r="Y30" s="96"/>
      <c r="Z30" s="96"/>
      <c r="AA30" s="96"/>
      <c r="AB30" s="96"/>
      <c r="AC30" s="96"/>
      <c r="AD30" s="96"/>
      <c r="AE30" s="96"/>
      <c r="AF30" s="96"/>
      <c r="AG30" s="96"/>
      <c r="AH30" s="96"/>
      <c r="AI30" s="96"/>
      <c r="AJ30" s="96"/>
      <c r="AK30" s="96"/>
      <c r="AL30" s="96"/>
    </row>
    <row r="31" spans="1:38" ht="15" customHeight="1">
      <c r="A31" s="214" t="s">
        <v>152</v>
      </c>
      <c r="B31" s="212"/>
      <c r="C31" s="212"/>
      <c r="D31" s="212"/>
      <c r="E31" s="212"/>
      <c r="F31" s="457"/>
      <c r="G31" s="103"/>
      <c r="H31" s="103"/>
      <c r="I31" s="96"/>
      <c r="J31" s="104"/>
      <c r="K31" s="96"/>
      <c r="M31" s="96"/>
      <c r="N31" s="96"/>
      <c r="O31" s="96"/>
      <c r="P31" s="96"/>
      <c r="Q31" s="96"/>
      <c r="R31" s="96"/>
      <c r="S31" s="96"/>
      <c r="T31" s="96"/>
      <c r="U31" s="96"/>
      <c r="V31" s="96"/>
      <c r="W31" s="96"/>
      <c r="X31" s="96"/>
      <c r="Y31" s="96"/>
      <c r="Z31" s="96"/>
      <c r="AA31" s="96"/>
      <c r="AB31" s="96"/>
      <c r="AC31" s="96"/>
      <c r="AD31" s="96"/>
      <c r="AE31" s="96"/>
      <c r="AF31" s="96"/>
      <c r="AG31" s="96"/>
      <c r="AH31" s="96"/>
      <c r="AI31" s="96"/>
      <c r="AJ31" s="96"/>
      <c r="AK31" s="96"/>
      <c r="AL31" s="96"/>
    </row>
    <row r="32" spans="1:38" ht="15" customHeight="1">
      <c r="A32" s="213" t="s">
        <v>675</v>
      </c>
      <c r="B32" s="212">
        <v>1933</v>
      </c>
      <c r="C32" s="212">
        <v>2125</v>
      </c>
      <c r="D32" s="212">
        <v>1842</v>
      </c>
      <c r="E32" s="212">
        <v>1635</v>
      </c>
      <c r="F32" s="457">
        <v>1537</v>
      </c>
      <c r="G32" s="103"/>
      <c r="J32" s="105"/>
      <c r="K32" s="96"/>
      <c r="M32" s="96"/>
      <c r="N32" s="96"/>
      <c r="O32" s="96"/>
      <c r="P32" s="96"/>
      <c r="Q32" s="96"/>
      <c r="R32" s="96"/>
      <c r="S32" s="96"/>
      <c r="T32" s="96"/>
      <c r="U32" s="96"/>
      <c r="V32" s="96"/>
      <c r="W32" s="96"/>
      <c r="X32" s="96"/>
      <c r="Y32" s="96"/>
      <c r="Z32" s="96"/>
      <c r="AA32" s="96"/>
      <c r="AB32" s="96"/>
      <c r="AC32" s="96"/>
      <c r="AD32" s="96"/>
      <c r="AE32" s="96"/>
      <c r="AF32" s="96"/>
      <c r="AG32" s="96"/>
      <c r="AH32" s="96"/>
      <c r="AI32" s="96"/>
      <c r="AJ32" s="96"/>
      <c r="AK32" s="96"/>
      <c r="AL32" s="96"/>
    </row>
    <row r="33" spans="1:38" ht="27.75" customHeight="1">
      <c r="A33" s="214" t="s">
        <v>677</v>
      </c>
      <c r="B33" s="212"/>
      <c r="C33" s="212"/>
      <c r="D33" s="212"/>
      <c r="E33" s="212"/>
      <c r="F33" s="457"/>
      <c r="G33" s="103"/>
      <c r="H33" s="103"/>
      <c r="I33" s="96"/>
      <c r="J33" s="105"/>
      <c r="K33" s="96"/>
      <c r="M33" s="96"/>
      <c r="N33" s="96"/>
      <c r="O33" s="96"/>
      <c r="P33" s="96"/>
      <c r="Q33" s="96"/>
      <c r="R33" s="96"/>
      <c r="S33" s="96"/>
      <c r="T33" s="96"/>
      <c r="U33" s="96"/>
      <c r="V33" s="96"/>
      <c r="W33" s="96"/>
      <c r="X33" s="96"/>
      <c r="Y33" s="96"/>
      <c r="Z33" s="96"/>
      <c r="AA33" s="96"/>
      <c r="AB33" s="96"/>
      <c r="AC33" s="96"/>
      <c r="AD33" s="96"/>
      <c r="AE33" s="96"/>
      <c r="AF33" s="96"/>
      <c r="AG33" s="96"/>
      <c r="AH33" s="96"/>
      <c r="AI33" s="96"/>
      <c r="AJ33" s="96"/>
      <c r="AK33" s="96"/>
      <c r="AL33" s="96"/>
    </row>
    <row r="34" spans="1:38" ht="15" customHeight="1">
      <c r="A34" s="213" t="s">
        <v>153</v>
      </c>
      <c r="B34" s="212">
        <v>436</v>
      </c>
      <c r="C34" s="212">
        <v>485</v>
      </c>
      <c r="D34" s="212">
        <v>479</v>
      </c>
      <c r="E34" s="212">
        <v>455</v>
      </c>
      <c r="F34" s="457">
        <v>460</v>
      </c>
      <c r="G34" s="103"/>
      <c r="H34" s="103"/>
      <c r="I34" s="96"/>
      <c r="J34" s="104"/>
      <c r="K34" s="96"/>
      <c r="M34" s="96"/>
      <c r="N34" s="96"/>
      <c r="O34" s="96"/>
      <c r="P34" s="96"/>
      <c r="Q34" s="96"/>
      <c r="R34" s="96"/>
      <c r="S34" s="96"/>
      <c r="T34" s="96"/>
      <c r="U34" s="96"/>
      <c r="V34" s="96"/>
      <c r="W34" s="96"/>
      <c r="X34" s="96"/>
      <c r="Y34" s="96"/>
      <c r="Z34" s="96"/>
      <c r="AA34" s="96"/>
      <c r="AB34" s="96"/>
      <c r="AC34" s="96"/>
      <c r="AD34" s="96"/>
      <c r="AE34" s="96"/>
      <c r="AF34" s="96"/>
      <c r="AG34" s="96"/>
      <c r="AH34" s="96"/>
      <c r="AI34" s="96"/>
      <c r="AJ34" s="96"/>
      <c r="AK34" s="96"/>
      <c r="AL34" s="96"/>
    </row>
    <row r="35" spans="1:38" ht="15" customHeight="1">
      <c r="A35" s="214" t="s">
        <v>154</v>
      </c>
      <c r="B35" s="212"/>
      <c r="C35" s="212"/>
      <c r="D35" s="212"/>
      <c r="E35" s="212"/>
      <c r="F35" s="457"/>
      <c r="G35" s="103"/>
      <c r="H35" s="103"/>
      <c r="I35" s="96"/>
      <c r="J35" s="104"/>
      <c r="K35" s="96"/>
      <c r="M35" s="96"/>
      <c r="N35" s="96"/>
      <c r="O35" s="96"/>
      <c r="P35" s="96"/>
      <c r="Q35" s="96"/>
      <c r="R35" s="96"/>
      <c r="S35" s="96"/>
      <c r="T35" s="96"/>
      <c r="U35" s="96"/>
      <c r="V35" s="96"/>
      <c r="W35" s="96"/>
      <c r="X35" s="96"/>
      <c r="Y35" s="96"/>
      <c r="Z35" s="96"/>
      <c r="AA35" s="96"/>
      <c r="AB35" s="96"/>
      <c r="AC35" s="96"/>
      <c r="AD35" s="96"/>
      <c r="AE35" s="96"/>
      <c r="AF35" s="96"/>
      <c r="AG35" s="96"/>
      <c r="AH35" s="96"/>
      <c r="AI35" s="96"/>
      <c r="AJ35" s="96"/>
      <c r="AK35" s="96"/>
      <c r="AL35" s="96"/>
    </row>
    <row r="36" spans="1:38" ht="15" customHeight="1">
      <c r="A36" s="213" t="s">
        <v>676</v>
      </c>
      <c r="B36" s="212">
        <v>4370</v>
      </c>
      <c r="C36" s="212">
        <v>4572</v>
      </c>
      <c r="D36" s="212">
        <v>4037</v>
      </c>
      <c r="E36" s="212">
        <v>3514</v>
      </c>
      <c r="F36" s="457">
        <v>3509</v>
      </c>
      <c r="G36" s="103"/>
      <c r="J36" s="105"/>
      <c r="K36" s="96"/>
      <c r="M36" s="96"/>
      <c r="N36" s="96"/>
      <c r="O36" s="96"/>
      <c r="P36" s="96"/>
      <c r="Q36" s="96"/>
      <c r="R36" s="96"/>
      <c r="S36" s="96"/>
      <c r="T36" s="96"/>
      <c r="U36" s="96"/>
      <c r="V36" s="96"/>
      <c r="W36" s="96"/>
      <c r="X36" s="96"/>
      <c r="Y36" s="96"/>
      <c r="Z36" s="96"/>
      <c r="AA36" s="96"/>
      <c r="AB36" s="96"/>
      <c r="AC36" s="96"/>
      <c r="AD36" s="96"/>
      <c r="AE36" s="96"/>
      <c r="AF36" s="96"/>
      <c r="AG36" s="96"/>
      <c r="AH36" s="96"/>
      <c r="AI36" s="96"/>
      <c r="AJ36" s="96"/>
      <c r="AK36" s="96"/>
      <c r="AL36" s="96"/>
    </row>
    <row r="37" spans="1:38" ht="15" customHeight="1">
      <c r="A37" s="214" t="s">
        <v>678</v>
      </c>
      <c r="B37" s="212"/>
      <c r="C37" s="212"/>
      <c r="D37" s="212"/>
      <c r="E37" s="212"/>
      <c r="F37" s="457"/>
      <c r="G37" s="103"/>
      <c r="H37" s="103"/>
      <c r="I37" s="96"/>
      <c r="J37" s="105"/>
      <c r="K37" s="96"/>
      <c r="M37" s="96"/>
      <c r="N37" s="96"/>
      <c r="O37" s="96"/>
      <c r="P37" s="96"/>
      <c r="Q37" s="96"/>
      <c r="R37" s="96"/>
      <c r="S37" s="96"/>
      <c r="T37" s="96"/>
      <c r="U37" s="96"/>
      <c r="V37" s="96"/>
      <c r="W37" s="96"/>
      <c r="X37" s="96"/>
      <c r="Y37" s="96"/>
      <c r="Z37" s="96"/>
      <c r="AA37" s="96"/>
      <c r="AB37" s="96"/>
      <c r="AC37" s="96"/>
      <c r="AD37" s="96"/>
      <c r="AE37" s="96"/>
      <c r="AF37" s="96"/>
      <c r="AG37" s="96"/>
      <c r="AH37" s="96"/>
      <c r="AI37" s="96"/>
      <c r="AJ37" s="96"/>
      <c r="AK37" s="96"/>
      <c r="AL37" s="96"/>
    </row>
    <row r="38" spans="1:38" ht="15" customHeight="1">
      <c r="A38" s="213" t="s">
        <v>155</v>
      </c>
      <c r="B38" s="212">
        <v>3255</v>
      </c>
      <c r="C38" s="212">
        <v>3368</v>
      </c>
      <c r="D38" s="212">
        <v>2981</v>
      </c>
      <c r="E38" s="212">
        <v>2612</v>
      </c>
      <c r="F38" s="457">
        <v>2436</v>
      </c>
      <c r="G38" s="103"/>
      <c r="H38" s="103"/>
      <c r="I38" s="96"/>
      <c r="J38" s="105"/>
      <c r="K38" s="96"/>
      <c r="M38" s="96"/>
      <c r="N38" s="96"/>
      <c r="O38" s="96"/>
      <c r="P38" s="96"/>
      <c r="Q38" s="96"/>
      <c r="R38" s="96"/>
      <c r="S38" s="96"/>
      <c r="T38" s="96"/>
      <c r="U38" s="96"/>
      <c r="V38" s="96"/>
      <c r="W38" s="96"/>
      <c r="X38" s="96"/>
      <c r="Y38" s="96"/>
      <c r="Z38" s="96"/>
      <c r="AA38" s="96"/>
      <c r="AB38" s="96"/>
      <c r="AC38" s="96"/>
      <c r="AD38" s="96"/>
      <c r="AE38" s="96"/>
      <c r="AF38" s="96"/>
      <c r="AG38" s="96"/>
      <c r="AH38" s="96"/>
      <c r="AI38" s="96"/>
      <c r="AJ38" s="96"/>
      <c r="AK38" s="96"/>
      <c r="AL38" s="96"/>
    </row>
    <row r="39" spans="1:38" ht="15" customHeight="1">
      <c r="A39" s="214" t="s">
        <v>156</v>
      </c>
      <c r="B39" s="212"/>
      <c r="C39" s="212"/>
      <c r="D39" s="212"/>
      <c r="E39" s="212"/>
      <c r="F39" s="457"/>
      <c r="G39" s="103"/>
      <c r="H39" s="103"/>
      <c r="I39" s="96"/>
      <c r="J39" s="105"/>
      <c r="K39" s="96"/>
      <c r="M39" s="96"/>
      <c r="N39" s="96"/>
      <c r="O39" s="96"/>
      <c r="P39" s="96"/>
      <c r="Q39" s="96"/>
      <c r="R39" s="96"/>
      <c r="S39" s="96"/>
      <c r="T39" s="96"/>
      <c r="U39" s="96"/>
      <c r="V39" s="96"/>
      <c r="W39" s="96"/>
      <c r="X39" s="96"/>
      <c r="Y39" s="96"/>
      <c r="Z39" s="96"/>
      <c r="AA39" s="96"/>
      <c r="AB39" s="96"/>
      <c r="AC39" s="96"/>
      <c r="AD39" s="96"/>
      <c r="AE39" s="96"/>
      <c r="AF39" s="96"/>
      <c r="AG39" s="96"/>
      <c r="AH39" s="96"/>
      <c r="AI39" s="96"/>
      <c r="AJ39" s="96"/>
      <c r="AK39" s="96"/>
      <c r="AL39" s="96"/>
    </row>
    <row r="40" spans="1:38" ht="15" customHeight="1">
      <c r="A40" s="787" t="s">
        <v>372</v>
      </c>
      <c r="B40" s="787"/>
      <c r="C40" s="787"/>
      <c r="D40" s="787"/>
      <c r="E40" s="787"/>
      <c r="F40" s="787"/>
      <c r="G40" s="103"/>
      <c r="H40" s="103"/>
      <c r="I40" s="96"/>
      <c r="J40" s="96"/>
      <c r="K40" s="96"/>
      <c r="M40" s="96"/>
      <c r="N40" s="96"/>
      <c r="O40" s="96"/>
      <c r="P40" s="96"/>
      <c r="Q40" s="96"/>
      <c r="R40" s="96"/>
      <c r="S40" s="96"/>
      <c r="T40" s="96"/>
      <c r="U40" s="96"/>
      <c r="V40" s="96"/>
      <c r="W40" s="96"/>
      <c r="X40" s="96"/>
      <c r="Y40" s="96"/>
      <c r="Z40" s="96"/>
      <c r="AA40" s="96"/>
      <c r="AB40" s="96"/>
      <c r="AC40" s="96"/>
      <c r="AD40" s="96"/>
      <c r="AE40" s="96"/>
      <c r="AF40" s="96"/>
      <c r="AG40" s="96"/>
      <c r="AH40" s="96"/>
      <c r="AI40" s="96"/>
      <c r="AJ40" s="96"/>
      <c r="AK40" s="96"/>
      <c r="AL40" s="96"/>
    </row>
    <row r="41" spans="1:38" ht="15" customHeight="1">
      <c r="A41" s="801" t="s">
        <v>373</v>
      </c>
      <c r="B41" s="801"/>
      <c r="C41" s="801"/>
      <c r="D41" s="801"/>
      <c r="E41" s="801"/>
      <c r="F41" s="801"/>
      <c r="G41" s="103"/>
      <c r="H41" s="103"/>
      <c r="I41" s="96"/>
      <c r="J41" s="96"/>
      <c r="K41" s="96"/>
      <c r="M41" s="96"/>
      <c r="N41" s="96"/>
      <c r="O41" s="96"/>
      <c r="P41" s="96"/>
      <c r="Q41" s="96"/>
      <c r="R41" s="96"/>
      <c r="S41" s="96"/>
      <c r="T41" s="96"/>
      <c r="U41" s="96"/>
      <c r="V41" s="96"/>
      <c r="W41" s="96"/>
      <c r="X41" s="96"/>
      <c r="Y41" s="96"/>
      <c r="Z41" s="96"/>
      <c r="AA41" s="96"/>
      <c r="AB41" s="96"/>
      <c r="AC41" s="96"/>
      <c r="AD41" s="96"/>
      <c r="AE41" s="96"/>
      <c r="AF41" s="96"/>
      <c r="AG41" s="96"/>
      <c r="AH41" s="96"/>
      <c r="AI41" s="96"/>
      <c r="AJ41" s="96"/>
      <c r="AK41" s="96"/>
      <c r="AL41" s="96"/>
    </row>
    <row r="42" spans="1:38" ht="15" customHeight="1">
      <c r="A42" s="213" t="s">
        <v>146</v>
      </c>
      <c r="B42" s="212">
        <v>823</v>
      </c>
      <c r="C42" s="212">
        <v>904</v>
      </c>
      <c r="D42" s="212">
        <v>834</v>
      </c>
      <c r="E42" s="212">
        <v>762</v>
      </c>
      <c r="F42" s="457">
        <v>766</v>
      </c>
      <c r="G42" s="103"/>
      <c r="H42" s="103"/>
      <c r="I42" s="96"/>
      <c r="J42" s="96"/>
      <c r="K42" s="96"/>
      <c r="M42" s="96"/>
      <c r="N42" s="96"/>
      <c r="O42" s="96"/>
      <c r="P42" s="96"/>
      <c r="Q42" s="96"/>
      <c r="R42" s="96"/>
      <c r="S42" s="96"/>
      <c r="T42" s="96"/>
      <c r="U42" s="96"/>
      <c r="V42" s="96"/>
      <c r="W42" s="96"/>
      <c r="X42" s="96"/>
      <c r="Y42" s="96"/>
      <c r="Z42" s="96"/>
      <c r="AA42" s="96"/>
      <c r="AB42" s="96"/>
      <c r="AC42" s="96"/>
      <c r="AD42" s="96"/>
      <c r="AE42" s="96"/>
      <c r="AF42" s="96"/>
      <c r="AG42" s="96"/>
      <c r="AH42" s="96"/>
      <c r="AI42" s="96"/>
      <c r="AJ42" s="96"/>
      <c r="AK42" s="96"/>
      <c r="AL42" s="96"/>
    </row>
    <row r="43" spans="1:38" ht="15" customHeight="1">
      <c r="A43" s="214" t="s">
        <v>147</v>
      </c>
      <c r="B43" s="212"/>
      <c r="C43" s="212"/>
      <c r="D43" s="212"/>
      <c r="E43" s="212"/>
      <c r="F43" s="457"/>
      <c r="G43" s="103"/>
      <c r="H43" s="103"/>
      <c r="I43" s="96"/>
      <c r="J43" s="96"/>
      <c r="K43" s="96"/>
      <c r="M43" s="96"/>
      <c r="N43" s="96"/>
      <c r="O43" s="96"/>
      <c r="P43" s="96"/>
      <c r="Q43" s="96"/>
      <c r="R43" s="96"/>
      <c r="S43" s="96"/>
      <c r="T43" s="96"/>
      <c r="U43" s="96"/>
      <c r="V43" s="96"/>
      <c r="W43" s="96"/>
      <c r="X43" s="96"/>
      <c r="Y43" s="96"/>
      <c r="Z43" s="96"/>
      <c r="AA43" s="96"/>
      <c r="AB43" s="96"/>
      <c r="AC43" s="96"/>
      <c r="AD43" s="96"/>
      <c r="AE43" s="96"/>
      <c r="AF43" s="96"/>
      <c r="AG43" s="96"/>
      <c r="AH43" s="96"/>
      <c r="AI43" s="96"/>
      <c r="AJ43" s="96"/>
      <c r="AK43" s="96"/>
      <c r="AL43" s="96"/>
    </row>
    <row r="44" spans="1:38" ht="15" customHeight="1">
      <c r="A44" s="215" t="s">
        <v>16</v>
      </c>
      <c r="B44" s="212">
        <v>1133</v>
      </c>
      <c r="C44" s="212">
        <v>1269</v>
      </c>
      <c r="D44" s="212">
        <v>1213</v>
      </c>
      <c r="E44" s="212">
        <v>1116</v>
      </c>
      <c r="F44" s="457">
        <v>1106</v>
      </c>
      <c r="G44" s="103"/>
      <c r="H44" s="103"/>
      <c r="I44" s="96"/>
      <c r="J44" s="96"/>
      <c r="K44" s="96"/>
      <c r="M44" s="96"/>
      <c r="N44" s="96"/>
      <c r="O44" s="96"/>
      <c r="P44" s="96"/>
      <c r="Q44" s="96"/>
      <c r="R44" s="96"/>
      <c r="S44" s="96"/>
      <c r="T44" s="96"/>
      <c r="U44" s="96"/>
      <c r="V44" s="96"/>
      <c r="W44" s="96"/>
      <c r="X44" s="96"/>
      <c r="Y44" s="96"/>
      <c r="Z44" s="96"/>
      <c r="AA44" s="96"/>
      <c r="AB44" s="96"/>
      <c r="AC44" s="96"/>
      <c r="AD44" s="96"/>
      <c r="AE44" s="96"/>
      <c r="AF44" s="96"/>
      <c r="AG44" s="96"/>
      <c r="AH44" s="96"/>
      <c r="AI44" s="96"/>
      <c r="AJ44" s="96"/>
      <c r="AK44" s="96"/>
      <c r="AL44" s="96"/>
    </row>
    <row r="45" spans="1:38" ht="15" customHeight="1">
      <c r="A45" s="215" t="s">
        <v>17</v>
      </c>
      <c r="B45" s="212">
        <v>1538</v>
      </c>
      <c r="C45" s="212">
        <v>1690</v>
      </c>
      <c r="D45" s="212">
        <v>1573</v>
      </c>
      <c r="E45" s="212">
        <v>1426</v>
      </c>
      <c r="F45" s="457">
        <v>1478</v>
      </c>
      <c r="G45" s="103"/>
      <c r="H45" s="103"/>
      <c r="I45" s="96"/>
      <c r="J45" s="96"/>
      <c r="K45" s="96"/>
      <c r="M45" s="96"/>
      <c r="N45" s="96"/>
      <c r="O45" s="96"/>
      <c r="P45" s="96"/>
      <c r="Q45" s="96"/>
      <c r="R45" s="96"/>
      <c r="S45" s="96"/>
      <c r="T45" s="96"/>
      <c r="U45" s="96"/>
      <c r="V45" s="96"/>
      <c r="W45" s="96"/>
      <c r="X45" s="96"/>
      <c r="Y45" s="96"/>
      <c r="Z45" s="96"/>
      <c r="AA45" s="96"/>
      <c r="AB45" s="96"/>
      <c r="AC45" s="96"/>
      <c r="AD45" s="96"/>
      <c r="AE45" s="96"/>
      <c r="AF45" s="96"/>
      <c r="AG45" s="96"/>
      <c r="AH45" s="96"/>
      <c r="AI45" s="96"/>
      <c r="AJ45" s="96"/>
      <c r="AK45" s="96"/>
      <c r="AL45" s="96"/>
    </row>
    <row r="46" spans="1:38" ht="15" customHeight="1">
      <c r="A46" s="215" t="s">
        <v>18</v>
      </c>
      <c r="B46" s="212">
        <v>2884</v>
      </c>
      <c r="C46" s="212">
        <v>3011</v>
      </c>
      <c r="D46" s="212">
        <v>2728</v>
      </c>
      <c r="E46" s="212">
        <v>2346</v>
      </c>
      <c r="F46" s="457">
        <v>2220</v>
      </c>
      <c r="G46" s="103"/>
      <c r="H46" s="103"/>
      <c r="I46" s="96"/>
      <c r="J46" s="96"/>
      <c r="K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96"/>
      <c r="AB46" s="96"/>
      <c r="AC46" s="96"/>
      <c r="AD46" s="96"/>
      <c r="AE46" s="96"/>
      <c r="AF46" s="96"/>
      <c r="AG46" s="96"/>
      <c r="AH46" s="96"/>
      <c r="AI46" s="96"/>
      <c r="AJ46" s="96"/>
      <c r="AK46" s="96"/>
      <c r="AL46" s="96"/>
    </row>
    <row r="47" spans="1:38" ht="15" customHeight="1">
      <c r="A47" s="216" t="s">
        <v>19</v>
      </c>
      <c r="B47" s="212">
        <v>2533</v>
      </c>
      <c r="C47" s="212">
        <v>2592</v>
      </c>
      <c r="D47" s="212">
        <v>2133</v>
      </c>
      <c r="E47" s="212">
        <v>1853</v>
      </c>
      <c r="F47" s="457">
        <v>1714</v>
      </c>
      <c r="G47" s="103"/>
      <c r="H47" s="103"/>
      <c r="I47" s="96"/>
      <c r="J47" s="96"/>
      <c r="K47" s="96"/>
      <c r="M47" s="96"/>
      <c r="N47" s="96"/>
      <c r="O47" s="96"/>
      <c r="P47" s="96"/>
      <c r="Q47" s="96"/>
      <c r="R47" s="96"/>
      <c r="S47" s="96"/>
      <c r="T47" s="96"/>
      <c r="U47" s="96"/>
      <c r="V47" s="96"/>
      <c r="W47" s="96"/>
      <c r="X47" s="96"/>
      <c r="Y47" s="96"/>
      <c r="Z47" s="96"/>
      <c r="AA47" s="96"/>
      <c r="AB47" s="96"/>
      <c r="AC47" s="96"/>
      <c r="AD47" s="96"/>
      <c r="AE47" s="96"/>
      <c r="AF47" s="96"/>
      <c r="AG47" s="96"/>
      <c r="AH47" s="96"/>
      <c r="AI47" s="96"/>
      <c r="AJ47" s="96"/>
      <c r="AK47" s="96"/>
      <c r="AL47" s="96"/>
    </row>
    <row r="48" spans="1:38" ht="15" customHeight="1">
      <c r="A48" s="213" t="s">
        <v>148</v>
      </c>
      <c r="B48" s="212">
        <v>1058</v>
      </c>
      <c r="C48" s="212">
        <v>1107</v>
      </c>
      <c r="D48" s="212">
        <v>891</v>
      </c>
      <c r="E48" s="212">
        <v>746</v>
      </c>
      <c r="F48" s="457">
        <v>775</v>
      </c>
      <c r="G48" s="103"/>
      <c r="H48" s="103"/>
      <c r="I48" s="96"/>
      <c r="J48" s="96"/>
      <c r="K48" s="96"/>
      <c r="M48" s="96"/>
      <c r="N48" s="96"/>
      <c r="O48" s="96"/>
      <c r="P48" s="96"/>
      <c r="Q48" s="96"/>
      <c r="R48" s="96"/>
      <c r="S48" s="96"/>
      <c r="T48" s="96"/>
      <c r="U48" s="96"/>
      <c r="V48" s="96"/>
      <c r="W48" s="96"/>
      <c r="X48" s="96"/>
      <c r="Y48" s="96"/>
      <c r="Z48" s="96"/>
      <c r="AA48" s="96"/>
      <c r="AB48" s="96"/>
      <c r="AC48" s="96"/>
      <c r="AD48" s="96"/>
      <c r="AE48" s="96"/>
      <c r="AF48" s="96"/>
      <c r="AG48" s="96"/>
      <c r="AH48" s="96"/>
      <c r="AI48" s="96"/>
      <c r="AJ48" s="96"/>
      <c r="AK48" s="96"/>
      <c r="AL48" s="96"/>
    </row>
    <row r="49" spans="1:38" ht="15" customHeight="1">
      <c r="A49" s="214" t="s">
        <v>149</v>
      </c>
      <c r="B49" s="212"/>
      <c r="C49" s="212"/>
      <c r="D49" s="212"/>
      <c r="E49" s="212"/>
      <c r="F49" s="457"/>
      <c r="G49" s="103"/>
      <c r="H49" s="103"/>
      <c r="I49" s="96"/>
      <c r="J49" s="96"/>
      <c r="K49" s="96"/>
      <c r="M49" s="96"/>
      <c r="N49" s="96"/>
      <c r="O49" s="96"/>
      <c r="P49" s="96"/>
      <c r="Q49" s="96"/>
      <c r="R49" s="96"/>
      <c r="S49" s="96"/>
      <c r="T49" s="96"/>
      <c r="U49" s="96"/>
      <c r="V49" s="96"/>
      <c r="W49" s="96"/>
      <c r="X49" s="96"/>
      <c r="Y49" s="96"/>
      <c r="Z49" s="96"/>
      <c r="AA49" s="96"/>
      <c r="AB49" s="96"/>
      <c r="AC49" s="96"/>
      <c r="AD49" s="96"/>
      <c r="AE49" s="96"/>
      <c r="AF49" s="96"/>
      <c r="AG49" s="96"/>
      <c r="AH49" s="96"/>
      <c r="AI49" s="96"/>
      <c r="AJ49" s="96"/>
      <c r="AK49" s="96"/>
      <c r="AL49" s="96"/>
    </row>
    <row r="50" spans="1:38" ht="15" customHeight="1">
      <c r="A50" s="213" t="s">
        <v>150</v>
      </c>
      <c r="B50" s="212">
        <v>599</v>
      </c>
      <c r="C50" s="212">
        <v>581</v>
      </c>
      <c r="D50" s="212">
        <v>564</v>
      </c>
      <c r="E50" s="212">
        <v>538</v>
      </c>
      <c r="F50" s="457">
        <v>493</v>
      </c>
      <c r="G50" s="103"/>
      <c r="H50" s="103"/>
      <c r="I50" s="96"/>
      <c r="J50" s="96"/>
      <c r="K50" s="96"/>
      <c r="M50" s="96"/>
      <c r="N50" s="96"/>
      <c r="O50" s="96"/>
      <c r="P50" s="96"/>
      <c r="Q50" s="96"/>
      <c r="R50" s="96"/>
      <c r="S50" s="96"/>
      <c r="T50" s="96"/>
      <c r="U50" s="96"/>
      <c r="V50" s="96"/>
      <c r="W50" s="96"/>
      <c r="X50" s="96"/>
      <c r="Y50" s="96"/>
      <c r="Z50" s="96"/>
      <c r="AA50" s="96"/>
      <c r="AB50" s="96"/>
      <c r="AC50" s="96"/>
      <c r="AD50" s="96"/>
      <c r="AE50" s="96"/>
      <c r="AF50" s="96"/>
      <c r="AG50" s="96"/>
      <c r="AH50" s="96"/>
      <c r="AI50" s="96"/>
      <c r="AJ50" s="96"/>
      <c r="AK50" s="96"/>
      <c r="AL50" s="96"/>
    </row>
    <row r="51" spans="1:38" ht="15" customHeight="1">
      <c r="A51" s="73" t="s">
        <v>151</v>
      </c>
      <c r="B51" s="110"/>
      <c r="C51" s="110"/>
      <c r="D51" s="466"/>
      <c r="E51" s="111"/>
      <c r="F51" s="96"/>
      <c r="G51" s="103"/>
      <c r="H51" s="103"/>
      <c r="I51" s="96"/>
      <c r="J51" s="96"/>
      <c r="K51" s="96"/>
      <c r="M51" s="96"/>
      <c r="N51" s="96"/>
      <c r="O51" s="96"/>
      <c r="P51" s="96"/>
      <c r="Q51" s="96"/>
      <c r="R51" s="96"/>
      <c r="S51" s="96"/>
      <c r="T51" s="96"/>
      <c r="U51" s="96"/>
      <c r="V51" s="96"/>
      <c r="W51" s="96"/>
      <c r="X51" s="96"/>
      <c r="Y51" s="96"/>
      <c r="Z51" s="96"/>
      <c r="AA51" s="96"/>
      <c r="AB51" s="96"/>
      <c r="AC51" s="96"/>
      <c r="AD51" s="96"/>
      <c r="AE51" s="96"/>
      <c r="AF51" s="96"/>
      <c r="AG51" s="96"/>
      <c r="AH51" s="96"/>
      <c r="AI51" s="96"/>
      <c r="AJ51" s="96"/>
      <c r="AK51" s="96"/>
      <c r="AL51" s="96"/>
    </row>
    <row r="52" spans="1:38" s="100" customFormat="1" ht="15" customHeight="1">
      <c r="A52" s="30"/>
      <c r="B52" s="30"/>
      <c r="C52" s="30"/>
      <c r="D52" s="30"/>
      <c r="E52" s="30"/>
      <c r="F52" s="30"/>
      <c r="G52" s="99"/>
      <c r="H52" s="99"/>
      <c r="I52" s="99"/>
      <c r="J52" s="99"/>
      <c r="K52" s="99"/>
      <c r="L52" s="91"/>
      <c r="M52" s="99"/>
      <c r="N52" s="99"/>
      <c r="O52" s="99"/>
      <c r="P52" s="99"/>
      <c r="Q52" s="99"/>
      <c r="R52" s="99"/>
      <c r="S52" s="99"/>
      <c r="T52" s="99"/>
      <c r="U52" s="99"/>
      <c r="V52" s="99"/>
      <c r="W52" s="99"/>
      <c r="X52" s="99"/>
      <c r="Y52" s="99"/>
      <c r="Z52" s="99"/>
      <c r="AA52" s="99"/>
      <c r="AB52" s="99"/>
      <c r="AC52" s="99"/>
      <c r="AD52" s="99"/>
      <c r="AE52" s="99"/>
      <c r="AF52" s="99"/>
      <c r="AG52" s="99"/>
      <c r="AH52" s="99"/>
      <c r="AI52" s="99"/>
      <c r="AJ52" s="99"/>
      <c r="AK52" s="99"/>
      <c r="AL52" s="99"/>
    </row>
    <row r="53" spans="1:38" ht="18.75" customHeight="1">
      <c r="A53" s="796" t="s">
        <v>888</v>
      </c>
      <c r="B53" s="796"/>
      <c r="C53" s="796"/>
      <c r="D53" s="796"/>
      <c r="E53" s="796"/>
      <c r="F53" s="796"/>
      <c r="G53" s="96"/>
      <c r="H53" s="96"/>
      <c r="I53" s="96"/>
      <c r="J53" s="96"/>
      <c r="K53" s="96"/>
      <c r="M53" s="96"/>
      <c r="N53" s="96"/>
      <c r="O53" s="96"/>
      <c r="P53" s="96"/>
      <c r="Q53" s="96"/>
      <c r="R53" s="96"/>
      <c r="S53" s="96"/>
      <c r="T53" s="96"/>
      <c r="U53" s="96"/>
      <c r="V53" s="96"/>
      <c r="W53" s="96"/>
      <c r="X53" s="96"/>
      <c r="Y53" s="96"/>
      <c r="Z53" s="96"/>
      <c r="AA53" s="96"/>
      <c r="AB53" s="96"/>
      <c r="AC53" s="96"/>
      <c r="AD53" s="96"/>
      <c r="AE53" s="96"/>
      <c r="AF53" s="96"/>
      <c r="AG53" s="96"/>
      <c r="AH53" s="96"/>
      <c r="AI53" s="96"/>
      <c r="AJ53" s="96"/>
      <c r="AK53" s="96"/>
      <c r="AL53" s="96"/>
    </row>
    <row r="54" spans="1:38" ht="18.75" customHeight="1">
      <c r="A54" s="797" t="s">
        <v>889</v>
      </c>
      <c r="B54" s="797"/>
      <c r="C54" s="797"/>
      <c r="D54" s="797"/>
      <c r="E54" s="797"/>
      <c r="F54" s="797"/>
      <c r="G54" s="96"/>
      <c r="H54" s="96"/>
      <c r="I54" s="96"/>
      <c r="J54" s="96"/>
      <c r="K54" s="96"/>
      <c r="M54" s="96"/>
      <c r="N54" s="96"/>
      <c r="O54" s="96"/>
      <c r="P54" s="96"/>
      <c r="Q54" s="96"/>
      <c r="R54" s="96"/>
      <c r="S54" s="96"/>
      <c r="T54" s="96"/>
      <c r="U54" s="96"/>
      <c r="V54" s="96"/>
      <c r="W54" s="96"/>
      <c r="X54" s="96"/>
      <c r="Y54" s="96"/>
      <c r="Z54" s="96"/>
      <c r="AA54" s="96"/>
      <c r="AB54" s="96"/>
      <c r="AC54" s="96"/>
      <c r="AD54" s="96"/>
      <c r="AE54" s="96"/>
      <c r="AF54" s="96"/>
      <c r="AG54" s="96"/>
      <c r="AH54" s="96"/>
      <c r="AI54" s="96"/>
      <c r="AJ54" s="96"/>
      <c r="AK54" s="96"/>
      <c r="AL54" s="96"/>
    </row>
    <row r="55" spans="1:38" ht="15" customHeight="1">
      <c r="A55" s="30"/>
      <c r="B55" s="30"/>
      <c r="C55" s="30"/>
      <c r="D55" s="30"/>
      <c r="E55" s="30"/>
      <c r="F55" s="30"/>
      <c r="G55" s="96"/>
      <c r="H55" s="106"/>
      <c r="I55" s="96"/>
      <c r="J55" s="96"/>
      <c r="K55" s="96"/>
      <c r="M55" s="96"/>
      <c r="N55" s="96"/>
      <c r="O55" s="96"/>
      <c r="P55" s="96"/>
      <c r="Q55" s="96"/>
      <c r="R55" s="96"/>
      <c r="S55" s="96"/>
      <c r="T55" s="96"/>
      <c r="U55" s="96"/>
      <c r="V55" s="96"/>
      <c r="W55" s="96"/>
      <c r="X55" s="96"/>
      <c r="Y55" s="96"/>
      <c r="Z55" s="96"/>
      <c r="AA55" s="96"/>
      <c r="AB55" s="96"/>
      <c r="AC55" s="96"/>
      <c r="AD55" s="96"/>
      <c r="AE55" s="96"/>
      <c r="AF55" s="96"/>
      <c r="AG55" s="96"/>
      <c r="AH55" s="96"/>
      <c r="AI55" s="96"/>
      <c r="AJ55" s="96"/>
      <c r="AK55" s="96"/>
      <c r="AL55" s="96"/>
    </row>
    <row r="56" spans="1:38" ht="15" customHeight="1">
      <c r="A56" s="30"/>
      <c r="B56" s="30"/>
      <c r="C56" s="30"/>
      <c r="D56" s="30"/>
      <c r="E56" s="30"/>
      <c r="F56" s="30"/>
      <c r="H56" s="106"/>
    </row>
    <row r="57" spans="1:38" s="73" customFormat="1" ht="15" customHeight="1">
      <c r="A57" s="30"/>
      <c r="B57" s="30"/>
      <c r="C57" s="30"/>
      <c r="D57" s="30"/>
      <c r="E57" s="30"/>
      <c r="F57" s="30"/>
      <c r="G57" s="71"/>
      <c r="H57" s="530"/>
      <c r="I57" s="71"/>
      <c r="J57" s="71"/>
      <c r="K57" s="71"/>
      <c r="L57" s="71"/>
      <c r="M57" s="71"/>
      <c r="N57" s="71"/>
      <c r="O57" s="71"/>
      <c r="P57" s="71"/>
      <c r="Q57" s="71"/>
      <c r="R57" s="71"/>
      <c r="S57" s="71"/>
      <c r="T57" s="71"/>
      <c r="U57" s="71"/>
      <c r="V57" s="71"/>
      <c r="W57" s="71"/>
      <c r="X57" s="71"/>
      <c r="Y57" s="71"/>
      <c r="Z57" s="71"/>
      <c r="AA57" s="71"/>
      <c r="AB57" s="71"/>
      <c r="AC57" s="71"/>
      <c r="AD57" s="71"/>
      <c r="AE57" s="71"/>
      <c r="AF57" s="71"/>
      <c r="AG57" s="71"/>
      <c r="AH57" s="71"/>
      <c r="AI57" s="71"/>
      <c r="AJ57" s="71"/>
    </row>
    <row r="58" spans="1:38" ht="15" customHeight="1">
      <c r="A58" s="30"/>
      <c r="B58" s="30"/>
      <c r="C58" s="30"/>
      <c r="D58" s="30"/>
      <c r="E58" s="30"/>
      <c r="F58" s="30"/>
      <c r="H58" s="106"/>
    </row>
    <row r="59" spans="1:38" ht="15" customHeight="1">
      <c r="A59" s="30"/>
      <c r="B59" s="30"/>
      <c r="C59" s="30"/>
      <c r="D59" s="30"/>
      <c r="E59" s="30"/>
      <c r="F59" s="30"/>
      <c r="H59" s="106"/>
    </row>
    <row r="60" spans="1:38" ht="15" customHeight="1">
      <c r="A60" s="30"/>
      <c r="B60" s="30"/>
      <c r="C60" s="30"/>
      <c r="D60" s="30"/>
      <c r="E60" s="30"/>
      <c r="F60" s="30"/>
      <c r="H60" s="106"/>
    </row>
    <row r="61" spans="1:38" ht="15" customHeight="1">
      <c r="A61" s="30"/>
      <c r="B61" s="30"/>
      <c r="C61" s="30"/>
      <c r="D61" s="30"/>
      <c r="E61" s="30"/>
      <c r="F61" s="30"/>
      <c r="H61" s="107"/>
    </row>
    <row r="62" spans="1:38" ht="15" customHeight="1">
      <c r="A62" s="30"/>
      <c r="B62" s="30"/>
      <c r="C62" s="30"/>
      <c r="D62" s="30"/>
      <c r="E62" s="30"/>
      <c r="F62" s="30"/>
      <c r="H62" s="107"/>
    </row>
    <row r="63" spans="1:38" ht="15" customHeight="1">
      <c r="A63" s="30"/>
      <c r="B63" s="30"/>
      <c r="C63" s="30"/>
      <c r="D63" s="30"/>
      <c r="E63" s="30"/>
      <c r="F63" s="30"/>
      <c r="H63" s="107"/>
    </row>
    <row r="64" spans="1:38" ht="15" customHeight="1">
      <c r="A64" s="30"/>
      <c r="B64" s="30"/>
      <c r="C64" s="30"/>
      <c r="D64" s="30"/>
      <c r="E64" s="30"/>
      <c r="F64" s="30"/>
      <c r="H64" s="112"/>
    </row>
    <row r="65" spans="1:36" ht="15" customHeight="1">
      <c r="H65" s="106"/>
    </row>
    <row r="66" spans="1:36" ht="15" customHeight="1">
      <c r="H66" s="106"/>
    </row>
    <row r="67" spans="1:36" ht="15" customHeight="1"/>
    <row r="68" spans="1:36" ht="15" customHeight="1"/>
    <row r="69" spans="1:36" ht="15" customHeight="1"/>
    <row r="70" spans="1:36" s="73" customFormat="1" ht="15" customHeight="1">
      <c r="A70" s="66"/>
      <c r="B70" s="66"/>
      <c r="C70" s="66"/>
      <c r="D70" s="66"/>
      <c r="E70" s="66"/>
      <c r="F70" s="66"/>
      <c r="G70" s="71"/>
      <c r="H70" s="71"/>
      <c r="I70" s="71"/>
      <c r="J70" s="71"/>
      <c r="K70" s="71"/>
      <c r="L70" s="71"/>
      <c r="M70" s="71"/>
      <c r="N70" s="71"/>
      <c r="O70" s="71"/>
      <c r="P70" s="71"/>
      <c r="Q70" s="71"/>
      <c r="R70" s="71"/>
      <c r="S70" s="71"/>
      <c r="T70" s="71"/>
      <c r="U70" s="71"/>
      <c r="V70" s="71"/>
      <c r="W70" s="71"/>
      <c r="X70" s="71"/>
      <c r="Y70" s="71"/>
      <c r="Z70" s="71"/>
      <c r="AA70" s="71"/>
      <c r="AB70" s="71"/>
      <c r="AC70" s="71"/>
      <c r="AD70" s="71"/>
      <c r="AE70" s="71"/>
      <c r="AF70" s="71"/>
      <c r="AG70" s="71"/>
      <c r="AH70" s="71"/>
      <c r="AI70" s="71"/>
      <c r="AJ70" s="71"/>
    </row>
    <row r="71" spans="1:36" ht="15" customHeight="1"/>
    <row r="72" spans="1:36" ht="15" customHeight="1"/>
    <row r="73" spans="1:36" ht="15" customHeight="1"/>
    <row r="74" spans="1:36" ht="15" customHeight="1"/>
    <row r="75" spans="1:36" ht="15" customHeight="1"/>
    <row r="76" spans="1:36" ht="15" customHeight="1"/>
    <row r="77" spans="1:36" ht="15" customHeight="1"/>
    <row r="78" spans="1:36" ht="15" customHeight="1"/>
    <row r="79" spans="1:36" ht="15" customHeight="1"/>
    <row r="80" spans="1:36" ht="15" customHeight="1"/>
    <row r="81" ht="15" customHeight="1"/>
    <row r="82" ht="15" customHeight="1"/>
    <row r="83" ht="13.95" customHeight="1"/>
    <row r="84" ht="13.95" customHeight="1"/>
    <row r="85" ht="13.95" customHeight="1"/>
    <row r="86" ht="13.95" customHeight="1"/>
    <row r="87" ht="13.95" customHeight="1"/>
    <row r="88" ht="13.95" customHeight="1"/>
    <row r="89" ht="13.95" customHeight="1"/>
    <row r="90" ht="13.95" customHeight="1"/>
    <row r="91" ht="13.95" customHeight="1"/>
    <row r="92" ht="13.95" customHeight="1"/>
    <row r="93" ht="13.95" customHeight="1"/>
    <row r="94" ht="13.95" customHeight="1"/>
    <row r="95" ht="13.95" customHeight="1"/>
    <row r="96" ht="13.95" customHeight="1"/>
    <row r="97" ht="13.95" customHeight="1"/>
    <row r="98" ht="13.95" customHeight="1"/>
    <row r="99" ht="13.95" customHeight="1"/>
    <row r="100" ht="13.95" customHeight="1"/>
    <row r="101" ht="13.95" customHeight="1"/>
  </sheetData>
  <mergeCells count="12">
    <mergeCell ref="A53:F53"/>
    <mergeCell ref="A54:F54"/>
    <mergeCell ref="A1:F1"/>
    <mergeCell ref="A3:F3"/>
    <mergeCell ref="A8:F8"/>
    <mergeCell ref="A9:F9"/>
    <mergeCell ref="A18:F18"/>
    <mergeCell ref="A28:F28"/>
    <mergeCell ref="A40:F40"/>
    <mergeCell ref="A19:F19"/>
    <mergeCell ref="A29:F29"/>
    <mergeCell ref="A41:F41"/>
  </mergeCells>
  <hyperlinks>
    <hyperlink ref="F5" location="'Spis treści'!A1" display="Powrót do spisu treści" xr:uid="{00000000-0004-0000-1700-000000000000}"/>
    <hyperlink ref="F6" location="'Spis treści'!A1" display="Return to list of tables" xr:uid="{98CE89E5-2942-470E-A83E-14DA86B94735}"/>
  </hyperlinks>
  <pageMargins left="0.7" right="0.7" top="0.75" bottom="0.75" header="0.3" footer="0.3"/>
  <pageSetup paperSize="9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R53"/>
  <sheetViews>
    <sheetView topLeftCell="A16" workbookViewId="0">
      <selection activeCell="K15" sqref="K15"/>
    </sheetView>
  </sheetViews>
  <sheetFormatPr defaultColWidth="9.109375" defaultRowHeight="10.199999999999999"/>
  <cols>
    <col min="1" max="1" width="47.33203125" style="819" customWidth="1"/>
    <col min="2" max="6" width="12.88671875" style="819" customWidth="1"/>
    <col min="7" max="7" width="12.33203125" style="818" customWidth="1"/>
    <col min="8" max="8" width="13.5546875" style="819" customWidth="1"/>
    <col min="9" max="9" width="12.33203125" style="819" customWidth="1"/>
    <col min="10" max="10" width="13.6640625" style="819" customWidth="1"/>
    <col min="11" max="11" width="9.6640625" style="818" customWidth="1"/>
    <col min="12" max="13" width="9.109375" style="819"/>
    <col min="14" max="14" width="9.88671875" style="819" customWidth="1"/>
    <col min="15" max="16384" width="9.109375" style="819"/>
  </cols>
  <sheetData>
    <row r="1" spans="1:18" ht="36.6" customHeight="1">
      <c r="A1" s="814" t="s">
        <v>874</v>
      </c>
      <c r="B1" s="814"/>
      <c r="C1" s="814"/>
      <c r="D1" s="814"/>
      <c r="E1" s="814"/>
      <c r="F1" s="815"/>
      <c r="G1" s="816"/>
      <c r="H1" s="815"/>
      <c r="I1" s="815"/>
      <c r="J1" s="817"/>
    </row>
    <row r="2" spans="1:18" ht="20.399999999999999" customHeight="1">
      <c r="A2" s="820" t="s">
        <v>790</v>
      </c>
      <c r="B2" s="820"/>
      <c r="C2" s="820"/>
      <c r="D2" s="820"/>
      <c r="E2" s="820"/>
      <c r="F2" s="815"/>
      <c r="G2" s="816"/>
      <c r="H2" s="815"/>
      <c r="I2" s="815"/>
      <c r="J2" s="817"/>
    </row>
    <row r="3" spans="1:18" ht="20.399999999999999" customHeight="1">
      <c r="A3" s="816"/>
      <c r="B3" s="815"/>
      <c r="C3" s="815"/>
      <c r="D3" s="815"/>
      <c r="E3" s="815"/>
      <c r="F3" s="821" t="s">
        <v>280</v>
      </c>
      <c r="G3" s="817"/>
      <c r="H3" s="815"/>
      <c r="I3" s="815"/>
    </row>
    <row r="4" spans="1:18" ht="20.399999999999999" customHeight="1">
      <c r="A4" s="822"/>
      <c r="B4" s="823"/>
      <c r="C4" s="823"/>
      <c r="D4" s="823"/>
      <c r="F4" s="824" t="s">
        <v>281</v>
      </c>
      <c r="H4" s="823"/>
      <c r="I4" s="823"/>
    </row>
    <row r="5" spans="1:18" ht="26.4" customHeight="1">
      <c r="A5" s="825" t="s">
        <v>899</v>
      </c>
      <c r="B5" s="826">
        <v>2019</v>
      </c>
      <c r="C5" s="826">
        <v>2020</v>
      </c>
      <c r="D5" s="826">
        <v>2021</v>
      </c>
      <c r="E5" s="826">
        <v>2022</v>
      </c>
      <c r="F5" s="827">
        <v>2023</v>
      </c>
      <c r="G5" s="828"/>
      <c r="H5" s="828"/>
      <c r="I5" s="828"/>
      <c r="J5" s="828"/>
      <c r="L5" s="818"/>
      <c r="M5" s="818"/>
      <c r="N5" s="818"/>
      <c r="O5" s="818"/>
      <c r="P5" s="818"/>
      <c r="Q5" s="818"/>
      <c r="R5" s="818"/>
    </row>
    <row r="6" spans="1:18" ht="48" customHeight="1">
      <c r="A6" s="829"/>
      <c r="B6" s="826"/>
      <c r="C6" s="826"/>
      <c r="D6" s="826"/>
      <c r="E6" s="826"/>
      <c r="F6" s="827"/>
      <c r="G6" s="830"/>
      <c r="H6" s="830"/>
      <c r="I6" s="830"/>
      <c r="J6" s="830"/>
      <c r="L6" s="818"/>
      <c r="M6" s="818"/>
      <c r="N6" s="818"/>
      <c r="O6" s="818"/>
      <c r="P6" s="818"/>
      <c r="Q6" s="818"/>
      <c r="R6" s="818"/>
    </row>
    <row r="7" spans="1:18" ht="16.2" customHeight="1">
      <c r="A7" s="831" t="s">
        <v>507</v>
      </c>
      <c r="B7" s="832"/>
      <c r="C7" s="832"/>
      <c r="D7" s="832"/>
      <c r="E7" s="832"/>
      <c r="F7" s="833"/>
      <c r="G7" s="833"/>
      <c r="H7" s="833"/>
      <c r="I7" s="833"/>
      <c r="J7" s="833"/>
      <c r="L7" s="818"/>
      <c r="M7" s="818"/>
      <c r="N7" s="818"/>
      <c r="O7" s="818"/>
      <c r="P7" s="818"/>
      <c r="Q7" s="818"/>
      <c r="R7" s="818"/>
    </row>
    <row r="8" spans="1:18" s="837" customFormat="1" ht="16.2" customHeight="1">
      <c r="A8" s="834" t="s">
        <v>508</v>
      </c>
      <c r="B8" s="834"/>
      <c r="C8" s="834"/>
      <c r="D8" s="834"/>
      <c r="E8" s="834"/>
      <c r="F8" s="835"/>
      <c r="G8" s="835"/>
      <c r="H8" s="835"/>
      <c r="I8" s="835"/>
      <c r="J8" s="835"/>
      <c r="K8" s="836"/>
      <c r="L8" s="836"/>
      <c r="M8" s="836"/>
      <c r="N8" s="836"/>
      <c r="O8" s="836"/>
      <c r="P8" s="836"/>
      <c r="Q8" s="836"/>
      <c r="R8" s="836"/>
    </row>
    <row r="9" spans="1:18" s="837" customFormat="1" ht="16.2" customHeight="1">
      <c r="A9" s="838" t="s">
        <v>794</v>
      </c>
      <c r="B9" s="839">
        <v>10504</v>
      </c>
      <c r="C9" s="839">
        <v>9985</v>
      </c>
      <c r="D9" s="839">
        <v>10143</v>
      </c>
      <c r="E9" s="839">
        <v>9862</v>
      </c>
      <c r="F9" s="839">
        <v>8906</v>
      </c>
      <c r="G9" s="840"/>
      <c r="H9" s="835"/>
      <c r="I9" s="835"/>
      <c r="J9" s="835"/>
      <c r="K9" s="836"/>
      <c r="L9" s="836"/>
      <c r="M9" s="836"/>
      <c r="N9" s="836"/>
      <c r="O9" s="836"/>
      <c r="P9" s="836"/>
      <c r="Q9" s="836"/>
      <c r="R9" s="836"/>
    </row>
    <row r="10" spans="1:18" s="837" customFormat="1" ht="16.2" customHeight="1">
      <c r="A10" s="841" t="s">
        <v>795</v>
      </c>
      <c r="B10" s="839"/>
      <c r="C10" s="839"/>
      <c r="D10" s="839"/>
      <c r="E10" s="839"/>
      <c r="F10" s="839"/>
      <c r="G10" s="840"/>
      <c r="H10" s="835"/>
      <c r="I10" s="835"/>
      <c r="J10" s="835"/>
      <c r="K10" s="836"/>
      <c r="L10" s="836"/>
      <c r="M10" s="836"/>
      <c r="N10" s="836"/>
      <c r="O10" s="836"/>
      <c r="P10" s="836"/>
      <c r="Q10" s="836"/>
      <c r="R10" s="836"/>
    </row>
    <row r="11" spans="1:18" s="837" customFormat="1" ht="16.2" customHeight="1">
      <c r="A11" s="842" t="s">
        <v>528</v>
      </c>
      <c r="B11" s="839"/>
      <c r="C11" s="839"/>
      <c r="D11" s="839"/>
      <c r="E11" s="839"/>
      <c r="F11" s="839"/>
      <c r="G11" s="840"/>
      <c r="H11" s="835"/>
      <c r="I11" s="835"/>
      <c r="J11" s="835"/>
      <c r="K11" s="836"/>
      <c r="L11" s="836"/>
      <c r="M11" s="836"/>
      <c r="N11" s="836"/>
      <c r="O11" s="836"/>
      <c r="P11" s="836"/>
      <c r="Q11" s="836"/>
      <c r="R11" s="836"/>
    </row>
    <row r="12" spans="1:18" s="837" customFormat="1" ht="16.2" customHeight="1">
      <c r="A12" s="843" t="s">
        <v>4</v>
      </c>
      <c r="B12" s="839"/>
      <c r="C12" s="839"/>
      <c r="D12" s="839"/>
      <c r="E12" s="839"/>
      <c r="F12" s="839"/>
      <c r="G12" s="840"/>
      <c r="H12" s="835"/>
      <c r="I12" s="835"/>
      <c r="J12" s="835"/>
      <c r="K12" s="836"/>
      <c r="L12" s="836"/>
      <c r="M12" s="836"/>
      <c r="N12" s="836"/>
      <c r="O12" s="836"/>
      <c r="P12" s="836"/>
      <c r="Q12" s="836"/>
      <c r="R12" s="836"/>
    </row>
    <row r="13" spans="1:18" s="837" customFormat="1" ht="15.6" customHeight="1">
      <c r="A13" s="838" t="s">
        <v>509</v>
      </c>
      <c r="B13" s="839">
        <v>6656</v>
      </c>
      <c r="C13" s="839">
        <v>6208</v>
      </c>
      <c r="D13" s="839">
        <v>6224</v>
      </c>
      <c r="E13" s="839">
        <v>5935</v>
      </c>
      <c r="F13" s="839">
        <v>5536</v>
      </c>
      <c r="G13" s="840"/>
      <c r="K13" s="840"/>
      <c r="L13" s="836"/>
      <c r="M13" s="836"/>
      <c r="N13" s="836"/>
      <c r="O13" s="836"/>
      <c r="P13" s="836"/>
      <c r="Q13" s="836"/>
      <c r="R13" s="836"/>
    </row>
    <row r="14" spans="1:18" s="837" customFormat="1" ht="15.6" customHeight="1">
      <c r="A14" s="841" t="s">
        <v>504</v>
      </c>
      <c r="B14" s="839"/>
      <c r="C14" s="839"/>
      <c r="D14" s="839"/>
      <c r="E14" s="839"/>
      <c r="F14" s="839"/>
      <c r="G14" s="840"/>
      <c r="K14" s="840"/>
      <c r="L14" s="836"/>
      <c r="M14" s="836"/>
      <c r="N14" s="836"/>
      <c r="O14" s="836"/>
      <c r="P14" s="836"/>
      <c r="Q14" s="836"/>
      <c r="R14" s="836"/>
    </row>
    <row r="15" spans="1:18" s="837" customFormat="1" ht="15.6" customHeight="1">
      <c r="A15" s="838" t="s">
        <v>510</v>
      </c>
      <c r="B15" s="839">
        <v>1170</v>
      </c>
      <c r="C15" s="839">
        <v>1313</v>
      </c>
      <c r="D15" s="839">
        <v>1092</v>
      </c>
      <c r="E15" s="839">
        <v>1219</v>
      </c>
      <c r="F15" s="839">
        <v>862</v>
      </c>
      <c r="G15" s="840"/>
      <c r="K15" s="840"/>
      <c r="L15" s="844"/>
      <c r="M15" s="836"/>
      <c r="N15" s="836"/>
      <c r="O15" s="836"/>
      <c r="P15" s="836"/>
      <c r="Q15" s="836"/>
      <c r="R15" s="836"/>
    </row>
    <row r="16" spans="1:18" s="837" customFormat="1" ht="15.6" customHeight="1">
      <c r="A16" s="841" t="s">
        <v>505</v>
      </c>
      <c r="B16" s="839"/>
      <c r="C16" s="839"/>
      <c r="D16" s="839"/>
      <c r="E16" s="839"/>
      <c r="F16" s="839"/>
      <c r="G16" s="840"/>
      <c r="K16" s="840"/>
      <c r="L16" s="844"/>
      <c r="M16" s="836"/>
      <c r="N16" s="836"/>
      <c r="O16" s="836"/>
      <c r="P16" s="836"/>
      <c r="Q16" s="836"/>
      <c r="R16" s="836"/>
    </row>
    <row r="17" spans="1:18" s="837" customFormat="1" ht="15.6" customHeight="1">
      <c r="A17" s="845" t="s">
        <v>511</v>
      </c>
      <c r="B17" s="839">
        <v>2082</v>
      </c>
      <c r="C17" s="839">
        <v>1883</v>
      </c>
      <c r="D17" s="839">
        <v>2180</v>
      </c>
      <c r="E17" s="839">
        <v>1983</v>
      </c>
      <c r="F17" s="839">
        <v>1824</v>
      </c>
      <c r="G17" s="840"/>
      <c r="K17" s="840"/>
      <c r="L17" s="846"/>
      <c r="M17" s="836"/>
      <c r="N17" s="836"/>
      <c r="O17" s="836"/>
      <c r="P17" s="836"/>
      <c r="Q17" s="836"/>
      <c r="R17" s="836"/>
    </row>
    <row r="18" spans="1:18" ht="15.6" customHeight="1">
      <c r="A18" s="841" t="s">
        <v>506</v>
      </c>
      <c r="B18" s="839"/>
      <c r="C18" s="839"/>
      <c r="D18" s="839"/>
      <c r="E18" s="839"/>
      <c r="F18" s="839"/>
      <c r="G18" s="840"/>
      <c r="H18" s="840"/>
      <c r="I18" s="840"/>
      <c r="J18" s="840"/>
      <c r="L18" s="818"/>
      <c r="M18" s="818"/>
      <c r="N18" s="818"/>
      <c r="O18" s="818"/>
      <c r="P18" s="818"/>
      <c r="Q18" s="818"/>
      <c r="R18" s="818"/>
    </row>
    <row r="19" spans="1:18" ht="20.399999999999999" customHeight="1">
      <c r="A19" s="847" t="s">
        <v>788</v>
      </c>
      <c r="B19" s="847"/>
      <c r="C19" s="847"/>
      <c r="D19" s="847"/>
      <c r="E19" s="847"/>
      <c r="F19" s="840"/>
      <c r="G19" s="840"/>
      <c r="H19" s="840"/>
      <c r="I19" s="840"/>
      <c r="J19" s="840"/>
      <c r="L19" s="818"/>
      <c r="N19" s="818"/>
      <c r="O19" s="818"/>
      <c r="P19" s="818"/>
      <c r="Q19" s="818"/>
      <c r="R19" s="818"/>
    </row>
    <row r="20" spans="1:18" ht="20.399999999999999" customHeight="1">
      <c r="A20" s="834" t="s">
        <v>789</v>
      </c>
      <c r="B20" s="834"/>
      <c r="C20" s="834"/>
      <c r="D20" s="834"/>
      <c r="E20" s="834"/>
      <c r="F20" s="840"/>
      <c r="G20" s="840"/>
      <c r="H20" s="840"/>
      <c r="I20" s="840"/>
      <c r="J20" s="840"/>
      <c r="L20" s="818"/>
      <c r="N20" s="818"/>
      <c r="O20" s="848"/>
      <c r="P20" s="818"/>
      <c r="Q20" s="818"/>
      <c r="R20" s="818"/>
    </row>
    <row r="21" spans="1:18" ht="16.5" customHeight="1">
      <c r="A21" s="838" t="s">
        <v>794</v>
      </c>
      <c r="B21" s="839">
        <v>1260</v>
      </c>
      <c r="C21" s="839">
        <v>1307</v>
      </c>
      <c r="D21" s="839">
        <v>1259</v>
      </c>
      <c r="E21" s="839">
        <v>1246</v>
      </c>
      <c r="F21" s="839">
        <v>1182</v>
      </c>
      <c r="G21" s="840"/>
      <c r="H21" s="840"/>
      <c r="I21" s="849"/>
      <c r="J21" s="849"/>
      <c r="K21" s="849"/>
      <c r="L21" s="849"/>
      <c r="M21" s="849"/>
      <c r="N21" s="818"/>
      <c r="O21" s="848"/>
      <c r="P21" s="818"/>
      <c r="Q21" s="818"/>
      <c r="R21" s="818"/>
    </row>
    <row r="22" spans="1:18" ht="16.5" customHeight="1">
      <c r="A22" s="841" t="s">
        <v>795</v>
      </c>
      <c r="B22" s="839"/>
      <c r="C22" s="839"/>
      <c r="D22" s="839"/>
      <c r="E22" s="839"/>
      <c r="F22" s="839"/>
      <c r="G22" s="840"/>
      <c r="H22" s="840"/>
      <c r="I22" s="849"/>
      <c r="J22" s="849"/>
      <c r="K22" s="849"/>
      <c r="L22" s="849"/>
      <c r="M22" s="849"/>
      <c r="N22" s="818"/>
      <c r="O22" s="848"/>
      <c r="P22" s="818"/>
      <c r="Q22" s="818"/>
      <c r="R22" s="818"/>
    </row>
    <row r="23" spans="1:18" ht="16.5" customHeight="1">
      <c r="A23" s="842" t="s">
        <v>528</v>
      </c>
      <c r="B23" s="839"/>
      <c r="C23" s="839"/>
      <c r="D23" s="839"/>
      <c r="E23" s="839"/>
      <c r="F23" s="839"/>
      <c r="G23" s="840"/>
      <c r="H23" s="840"/>
      <c r="I23" s="849"/>
      <c r="J23" s="849"/>
      <c r="K23" s="849"/>
      <c r="L23" s="849"/>
      <c r="M23" s="849"/>
      <c r="N23" s="818"/>
      <c r="O23" s="848"/>
      <c r="P23" s="818"/>
      <c r="Q23" s="818"/>
      <c r="R23" s="818"/>
    </row>
    <row r="24" spans="1:18" ht="16.5" customHeight="1">
      <c r="A24" s="843" t="s">
        <v>4</v>
      </c>
      <c r="B24" s="839"/>
      <c r="C24" s="839"/>
      <c r="D24" s="839"/>
      <c r="E24" s="839"/>
      <c r="F24" s="839"/>
      <c r="G24" s="840"/>
      <c r="H24" s="840"/>
      <c r="I24" s="849"/>
      <c r="J24" s="849"/>
      <c r="K24" s="849"/>
      <c r="L24" s="849"/>
      <c r="M24" s="849"/>
      <c r="N24" s="818"/>
      <c r="O24" s="848"/>
      <c r="P24" s="818"/>
      <c r="Q24" s="818"/>
      <c r="R24" s="818"/>
    </row>
    <row r="25" spans="1:18" ht="16.5" customHeight="1">
      <c r="A25" s="838" t="s">
        <v>509</v>
      </c>
      <c r="B25" s="839">
        <v>551</v>
      </c>
      <c r="C25" s="839">
        <v>625</v>
      </c>
      <c r="D25" s="839">
        <v>593</v>
      </c>
      <c r="E25" s="839">
        <v>521</v>
      </c>
      <c r="F25" s="839">
        <v>504</v>
      </c>
      <c r="I25" s="849"/>
      <c r="J25" s="849"/>
      <c r="K25" s="849"/>
      <c r="L25" s="849"/>
      <c r="M25" s="849"/>
      <c r="N25" s="818"/>
      <c r="O25" s="818"/>
      <c r="P25" s="818"/>
      <c r="Q25" s="818"/>
      <c r="R25" s="818"/>
    </row>
    <row r="26" spans="1:18" ht="16.5" customHeight="1">
      <c r="A26" s="841" t="s">
        <v>504</v>
      </c>
      <c r="B26" s="839"/>
      <c r="C26" s="839"/>
      <c r="D26" s="839"/>
      <c r="E26" s="839"/>
      <c r="F26" s="839"/>
      <c r="I26" s="849"/>
      <c r="J26" s="849"/>
      <c r="K26" s="849"/>
      <c r="L26" s="849"/>
      <c r="M26" s="849"/>
      <c r="N26" s="818"/>
      <c r="O26" s="818"/>
      <c r="P26" s="818"/>
      <c r="Q26" s="818"/>
      <c r="R26" s="818"/>
    </row>
    <row r="27" spans="1:18" ht="16.5" customHeight="1">
      <c r="A27" s="838" t="s">
        <v>510</v>
      </c>
      <c r="B27" s="839">
        <v>193</v>
      </c>
      <c r="C27" s="839">
        <v>237</v>
      </c>
      <c r="D27" s="839">
        <v>187</v>
      </c>
      <c r="E27" s="839">
        <v>259</v>
      </c>
      <c r="F27" s="839">
        <v>152</v>
      </c>
      <c r="I27" s="849"/>
      <c r="J27" s="849"/>
      <c r="K27" s="849"/>
      <c r="L27" s="849"/>
      <c r="M27" s="849"/>
      <c r="N27" s="818"/>
      <c r="O27" s="818"/>
      <c r="P27" s="818"/>
      <c r="Q27" s="818"/>
      <c r="R27" s="818"/>
    </row>
    <row r="28" spans="1:18" ht="16.5" customHeight="1">
      <c r="A28" s="841" t="s">
        <v>505</v>
      </c>
      <c r="B28" s="839"/>
      <c r="C28" s="839"/>
      <c r="D28" s="839"/>
      <c r="E28" s="839"/>
      <c r="F28" s="839"/>
      <c r="I28" s="849"/>
      <c r="J28" s="849"/>
      <c r="K28" s="849"/>
      <c r="L28" s="849"/>
      <c r="M28" s="849"/>
      <c r="N28" s="818"/>
      <c r="O28" s="818"/>
      <c r="P28" s="818"/>
      <c r="Q28" s="818"/>
      <c r="R28" s="818"/>
    </row>
    <row r="29" spans="1:18" ht="16.5" customHeight="1">
      <c r="A29" s="845" t="s">
        <v>511</v>
      </c>
      <c r="B29" s="839">
        <v>382</v>
      </c>
      <c r="C29" s="839">
        <v>348</v>
      </c>
      <c r="D29" s="839">
        <v>383</v>
      </c>
      <c r="E29" s="839">
        <v>328</v>
      </c>
      <c r="F29" s="839">
        <v>403</v>
      </c>
      <c r="I29" s="849"/>
      <c r="J29" s="849"/>
      <c r="K29" s="849"/>
      <c r="L29" s="849"/>
      <c r="M29" s="849"/>
      <c r="N29" s="818"/>
      <c r="O29" s="818"/>
      <c r="P29" s="818"/>
      <c r="Q29" s="818"/>
      <c r="R29" s="818"/>
    </row>
    <row r="30" spans="1:18" ht="15.6" customHeight="1">
      <c r="A30" s="841" t="s">
        <v>506</v>
      </c>
      <c r="B30" s="839"/>
      <c r="C30" s="839"/>
      <c r="D30" s="839"/>
      <c r="E30" s="839"/>
      <c r="F30" s="839"/>
      <c r="G30" s="840"/>
      <c r="H30" s="840"/>
      <c r="I30" s="840"/>
      <c r="J30" s="840"/>
      <c r="L30" s="818"/>
      <c r="M30" s="818"/>
      <c r="N30" s="818"/>
      <c r="O30" s="818"/>
      <c r="P30" s="818"/>
      <c r="Q30" s="818"/>
      <c r="R30" s="818"/>
    </row>
    <row r="31" spans="1:18" ht="15.6" customHeight="1">
      <c r="A31" s="850" t="s">
        <v>512</v>
      </c>
      <c r="B31" s="839"/>
      <c r="C31" s="839"/>
      <c r="D31" s="839"/>
      <c r="E31" s="839"/>
      <c r="F31" s="839"/>
      <c r="G31" s="840"/>
      <c r="H31" s="840"/>
      <c r="I31" s="840"/>
      <c r="J31" s="840"/>
      <c r="L31" s="818"/>
      <c r="M31" s="818"/>
      <c r="N31" s="818"/>
      <c r="O31" s="818"/>
      <c r="P31" s="818"/>
      <c r="Q31" s="818"/>
      <c r="R31" s="818"/>
    </row>
    <row r="32" spans="1:18" ht="15.6" customHeight="1">
      <c r="A32" s="841" t="s">
        <v>513</v>
      </c>
      <c r="B32" s="839"/>
      <c r="C32" s="839"/>
      <c r="D32" s="839"/>
      <c r="E32" s="839"/>
      <c r="F32" s="839"/>
      <c r="G32" s="840"/>
      <c r="H32" s="840"/>
      <c r="I32" s="840"/>
      <c r="J32" s="840"/>
      <c r="L32" s="818"/>
      <c r="M32" s="818"/>
      <c r="N32" s="818"/>
      <c r="O32" s="818"/>
      <c r="P32" s="818"/>
      <c r="Q32" s="818"/>
      <c r="R32" s="818"/>
    </row>
    <row r="33" spans="1:18" s="854" customFormat="1" ht="15.6" customHeight="1">
      <c r="A33" s="851" t="s">
        <v>806</v>
      </c>
      <c r="B33" s="839">
        <v>50</v>
      </c>
      <c r="C33" s="839">
        <v>43</v>
      </c>
      <c r="D33" s="839">
        <v>42</v>
      </c>
      <c r="E33" s="839">
        <v>38</v>
      </c>
      <c r="F33" s="839">
        <v>21</v>
      </c>
      <c r="G33" s="852"/>
      <c r="H33" s="852"/>
      <c r="I33" s="853"/>
      <c r="J33" s="852"/>
      <c r="K33" s="852"/>
      <c r="L33" s="852"/>
      <c r="M33" s="852"/>
      <c r="N33" s="852"/>
      <c r="O33" s="852"/>
      <c r="P33" s="852"/>
      <c r="Q33" s="852"/>
      <c r="R33" s="852"/>
    </row>
    <row r="34" spans="1:18" s="854" customFormat="1" ht="15.6" customHeight="1">
      <c r="A34" s="855" t="s">
        <v>810</v>
      </c>
      <c r="B34" s="839"/>
      <c r="C34" s="839"/>
      <c r="D34" s="839"/>
      <c r="E34" s="839"/>
      <c r="F34" s="839"/>
      <c r="G34" s="852"/>
      <c r="H34" s="852"/>
      <c r="I34" s="852"/>
      <c r="J34" s="852"/>
      <c r="K34" s="852"/>
    </row>
    <row r="35" spans="1:18" ht="30" customHeight="1">
      <c r="A35" s="856" t="s">
        <v>807</v>
      </c>
      <c r="B35" s="839">
        <v>414</v>
      </c>
      <c r="C35" s="839">
        <v>372</v>
      </c>
      <c r="D35" s="839">
        <v>409</v>
      </c>
      <c r="E35" s="839">
        <v>353</v>
      </c>
      <c r="F35" s="839">
        <v>436</v>
      </c>
      <c r="H35" s="818"/>
      <c r="I35" s="818"/>
      <c r="J35" s="818"/>
    </row>
    <row r="36" spans="1:18" ht="22.5" customHeight="1">
      <c r="A36" s="855" t="s">
        <v>811</v>
      </c>
      <c r="B36" s="839"/>
      <c r="C36" s="839"/>
      <c r="D36" s="839"/>
      <c r="E36" s="839"/>
      <c r="F36" s="839"/>
      <c r="H36" s="818"/>
      <c r="I36" s="818"/>
      <c r="J36" s="818"/>
    </row>
    <row r="37" spans="1:18" ht="19.5" customHeight="1">
      <c r="A37" s="856" t="s">
        <v>808</v>
      </c>
      <c r="B37" s="839">
        <v>7</v>
      </c>
      <c r="C37" s="839">
        <v>8</v>
      </c>
      <c r="D37" s="839">
        <v>12</v>
      </c>
      <c r="E37" s="839">
        <v>10</v>
      </c>
      <c r="F37" s="839">
        <v>15</v>
      </c>
      <c r="H37" s="818"/>
      <c r="I37" s="818"/>
      <c r="J37" s="818"/>
    </row>
    <row r="38" spans="1:18" ht="19.5" customHeight="1">
      <c r="A38" s="855" t="s">
        <v>812</v>
      </c>
      <c r="B38" s="839"/>
      <c r="C38" s="839"/>
      <c r="D38" s="839"/>
      <c r="E38" s="839"/>
      <c r="F38" s="839"/>
      <c r="H38" s="818"/>
      <c r="I38" s="818"/>
      <c r="J38" s="818"/>
    </row>
    <row r="39" spans="1:18" ht="19.5" customHeight="1">
      <c r="A39" s="856" t="s">
        <v>809</v>
      </c>
      <c r="B39" s="839">
        <v>246</v>
      </c>
      <c r="C39" s="839">
        <v>210</v>
      </c>
      <c r="D39" s="839">
        <v>213</v>
      </c>
      <c r="E39" s="839">
        <v>190</v>
      </c>
      <c r="F39" s="839">
        <v>177</v>
      </c>
      <c r="H39" s="818"/>
      <c r="I39" s="818"/>
      <c r="J39" s="818"/>
    </row>
    <row r="40" spans="1:18" ht="19.5" customHeight="1">
      <c r="A40" s="855" t="s">
        <v>813</v>
      </c>
      <c r="B40" s="839"/>
      <c r="C40" s="839"/>
      <c r="D40" s="839"/>
      <c r="E40" s="839"/>
      <c r="F40" s="839"/>
      <c r="H40" s="818"/>
      <c r="I40" s="818"/>
      <c r="J40" s="818"/>
    </row>
    <row r="41" spans="1:18" ht="19.5" customHeight="1">
      <c r="A41" s="856" t="s">
        <v>796</v>
      </c>
      <c r="B41" s="839">
        <v>6</v>
      </c>
      <c r="C41" s="839">
        <v>9</v>
      </c>
      <c r="D41" s="839">
        <v>7</v>
      </c>
      <c r="E41" s="839">
        <v>8</v>
      </c>
      <c r="F41" s="857" t="s">
        <v>126</v>
      </c>
      <c r="H41" s="818"/>
      <c r="I41" s="818"/>
      <c r="J41" s="818"/>
    </row>
    <row r="42" spans="1:18" ht="19.5" customHeight="1">
      <c r="A42" s="855" t="s">
        <v>797</v>
      </c>
      <c r="B42" s="839"/>
      <c r="C42" s="839"/>
      <c r="D42" s="839"/>
      <c r="E42" s="839"/>
      <c r="F42" s="839"/>
      <c r="H42" s="818"/>
      <c r="I42" s="818"/>
      <c r="J42" s="818"/>
    </row>
    <row r="43" spans="1:18" ht="15.6" customHeight="1">
      <c r="A43" s="856" t="s">
        <v>798</v>
      </c>
      <c r="B43" s="839">
        <v>10</v>
      </c>
      <c r="C43" s="839">
        <v>9</v>
      </c>
      <c r="D43" s="839">
        <v>11</v>
      </c>
      <c r="E43" s="839">
        <v>14</v>
      </c>
      <c r="F43" s="839">
        <v>19</v>
      </c>
    </row>
    <row r="44" spans="1:18" ht="15.6" customHeight="1">
      <c r="A44" s="855" t="s">
        <v>799</v>
      </c>
      <c r="B44" s="839"/>
      <c r="C44" s="839"/>
      <c r="D44" s="839"/>
      <c r="E44" s="839"/>
      <c r="F44" s="839"/>
      <c r="G44" s="858"/>
      <c r="H44" s="858"/>
    </row>
    <row r="45" spans="1:18" ht="15.6" customHeight="1">
      <c r="A45" s="856" t="s">
        <v>800</v>
      </c>
      <c r="B45" s="839">
        <v>34</v>
      </c>
      <c r="C45" s="839">
        <v>225</v>
      </c>
      <c r="D45" s="839">
        <v>94</v>
      </c>
      <c r="E45" s="839">
        <v>95</v>
      </c>
      <c r="F45" s="839">
        <v>49</v>
      </c>
      <c r="G45" s="859"/>
      <c r="H45" s="859"/>
    </row>
    <row r="46" spans="1:18" ht="15.6" customHeight="1">
      <c r="A46" s="855" t="s">
        <v>801</v>
      </c>
      <c r="B46" s="839"/>
      <c r="C46" s="839"/>
      <c r="D46" s="839"/>
      <c r="E46" s="839"/>
      <c r="F46" s="839"/>
    </row>
    <row r="47" spans="1:18" ht="15.6" customHeight="1">
      <c r="A47" s="856" t="s">
        <v>802</v>
      </c>
      <c r="B47" s="839">
        <v>151</v>
      </c>
      <c r="C47" s="839">
        <v>143</v>
      </c>
      <c r="D47" s="839">
        <v>185</v>
      </c>
      <c r="E47" s="839">
        <v>163</v>
      </c>
      <c r="F47" s="839">
        <v>192</v>
      </c>
    </row>
    <row r="48" spans="1:18" ht="15.6" customHeight="1">
      <c r="A48" s="855" t="s">
        <v>803</v>
      </c>
      <c r="B48" s="839"/>
      <c r="C48" s="839"/>
      <c r="D48" s="839"/>
      <c r="E48" s="839"/>
      <c r="F48" s="839"/>
    </row>
    <row r="49" spans="1:6" ht="15.6" customHeight="1">
      <c r="A49" s="856" t="s">
        <v>804</v>
      </c>
      <c r="B49" s="839">
        <v>14</v>
      </c>
      <c r="C49" s="839">
        <v>7</v>
      </c>
      <c r="D49" s="839">
        <v>13</v>
      </c>
      <c r="E49" s="839">
        <v>10</v>
      </c>
      <c r="F49" s="839">
        <v>6</v>
      </c>
    </row>
    <row r="50" spans="1:6" ht="15.6" customHeight="1">
      <c r="A50" s="855" t="s">
        <v>805</v>
      </c>
      <c r="B50" s="860"/>
      <c r="C50" s="861"/>
      <c r="D50" s="862"/>
      <c r="E50" s="862"/>
      <c r="F50" s="863"/>
    </row>
    <row r="51" spans="1:6" ht="15" customHeight="1">
      <c r="A51" s="854"/>
      <c r="B51" s="854"/>
      <c r="C51" s="854"/>
      <c r="D51" s="854"/>
      <c r="E51" s="854"/>
      <c r="F51" s="864"/>
    </row>
    <row r="52" spans="1:6" ht="15" customHeight="1">
      <c r="A52" s="865" t="s">
        <v>900</v>
      </c>
      <c r="B52" s="865"/>
      <c r="C52" s="865"/>
      <c r="D52" s="865"/>
      <c r="E52" s="865"/>
      <c r="F52" s="854"/>
    </row>
    <row r="53" spans="1:6" ht="15" customHeight="1">
      <c r="A53" s="866" t="s">
        <v>40</v>
      </c>
      <c r="B53" s="866"/>
      <c r="C53" s="866"/>
      <c r="D53" s="866"/>
      <c r="E53" s="866"/>
    </row>
  </sheetData>
  <mergeCells count="14">
    <mergeCell ref="F5:F6"/>
    <mergeCell ref="A52:E52"/>
    <mergeCell ref="A53:E53"/>
    <mergeCell ref="B5:B6"/>
    <mergeCell ref="D5:D6"/>
    <mergeCell ref="E5:E6"/>
    <mergeCell ref="A20:E20"/>
    <mergeCell ref="A1:E1"/>
    <mergeCell ref="A2:E2"/>
    <mergeCell ref="A7:E7"/>
    <mergeCell ref="A8:E8"/>
    <mergeCell ref="A19:E19"/>
    <mergeCell ref="A5:A6"/>
    <mergeCell ref="C5:C6"/>
  </mergeCells>
  <hyperlinks>
    <hyperlink ref="F3" location="'Spis treści'!A1" display="Powrót do spisu treści" xr:uid="{00000000-0004-0000-1800-000000000000}"/>
    <hyperlink ref="F4" location="'Spis treści'!A1" display="Return to list of tables" xr:uid="{2E00B92D-C378-4770-8BEC-21F4EFC9CC1F}"/>
  </hyperlinks>
  <pageMargins left="0.7" right="0.7" top="0.75" bottom="0.75" header="0.3" footer="0.3"/>
  <pageSetup paperSize="9"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P128"/>
  <sheetViews>
    <sheetView workbookViewId="0">
      <selection activeCell="K4" sqref="K4"/>
    </sheetView>
  </sheetViews>
  <sheetFormatPr defaultColWidth="9.109375" defaultRowHeight="10.199999999999999"/>
  <cols>
    <col min="1" max="1" width="25.33203125" style="18" customWidth="1"/>
    <col min="2" max="11" width="12" style="18" customWidth="1"/>
    <col min="12" max="12" width="9.109375" style="16"/>
    <col min="13" max="16384" width="9.109375" style="18"/>
  </cols>
  <sheetData>
    <row r="1" spans="1:15" ht="30" customHeight="1">
      <c r="A1" s="805" t="s">
        <v>875</v>
      </c>
      <c r="B1" s="805"/>
      <c r="C1" s="805"/>
      <c r="D1" s="805"/>
      <c r="E1" s="805"/>
      <c r="F1" s="805"/>
      <c r="K1" s="17"/>
    </row>
    <row r="2" spans="1:15" ht="20.399999999999999" customHeight="1">
      <c r="A2" s="768" t="s">
        <v>791</v>
      </c>
      <c r="B2" s="768"/>
      <c r="C2" s="768"/>
      <c r="D2" s="768"/>
      <c r="E2" s="768"/>
      <c r="F2" s="768"/>
      <c r="K2" s="17"/>
    </row>
    <row r="3" spans="1:15" ht="20.399999999999999" customHeight="1">
      <c r="A3" s="131"/>
      <c r="B3" s="139"/>
      <c r="C3" s="531"/>
      <c r="D3" s="139"/>
      <c r="E3" s="139"/>
      <c r="F3" s="139"/>
      <c r="K3" s="298" t="s">
        <v>280</v>
      </c>
    </row>
    <row r="4" spans="1:15" ht="20.399999999999999" customHeight="1">
      <c r="A4" s="806"/>
      <c r="B4" s="768"/>
      <c r="C4" s="768"/>
      <c r="D4" s="768"/>
      <c r="E4" s="768"/>
      <c r="F4" s="768"/>
      <c r="K4" s="626" t="s">
        <v>281</v>
      </c>
      <c r="N4" s="16"/>
      <c r="O4" s="16"/>
    </row>
    <row r="5" spans="1:15" ht="30.75" customHeight="1">
      <c r="A5" s="683" t="s">
        <v>327</v>
      </c>
      <c r="B5" s="684" t="s">
        <v>792</v>
      </c>
      <c r="C5" s="744"/>
      <c r="D5" s="744"/>
      <c r="E5" s="744"/>
      <c r="F5" s="745"/>
      <c r="G5" s="684" t="s">
        <v>793</v>
      </c>
      <c r="H5" s="744"/>
      <c r="I5" s="744"/>
      <c r="J5" s="744"/>
      <c r="K5" s="744"/>
      <c r="M5" s="16"/>
    </row>
    <row r="6" spans="1:15" ht="30.75" customHeight="1">
      <c r="A6" s="683"/>
      <c r="B6" s="772"/>
      <c r="C6" s="747"/>
      <c r="D6" s="747"/>
      <c r="E6" s="747"/>
      <c r="F6" s="748"/>
      <c r="G6" s="772"/>
      <c r="H6" s="747"/>
      <c r="I6" s="747"/>
      <c r="J6" s="747"/>
      <c r="K6" s="747"/>
      <c r="M6" s="16"/>
    </row>
    <row r="7" spans="1:15" ht="33" customHeight="1">
      <c r="A7" s="683"/>
      <c r="B7" s="285">
        <v>2019</v>
      </c>
      <c r="C7" s="525">
        <v>2020</v>
      </c>
      <c r="D7" s="285">
        <v>2021</v>
      </c>
      <c r="E7" s="285">
        <v>2022</v>
      </c>
      <c r="F7" s="285">
        <v>2023</v>
      </c>
      <c r="G7" s="525">
        <v>2019</v>
      </c>
      <c r="H7" s="525">
        <v>2020</v>
      </c>
      <c r="I7" s="525">
        <v>2021</v>
      </c>
      <c r="J7" s="525">
        <v>2022</v>
      </c>
      <c r="K7" s="524">
        <v>2023</v>
      </c>
      <c r="M7" s="16"/>
    </row>
    <row r="8" spans="1:15" ht="16.2" customHeight="1">
      <c r="A8" s="744" t="s">
        <v>36</v>
      </c>
      <c r="B8" s="744"/>
      <c r="C8" s="744"/>
      <c r="D8" s="744"/>
      <c r="E8" s="744"/>
      <c r="F8" s="744"/>
      <c r="G8" s="744"/>
      <c r="H8" s="744"/>
      <c r="I8" s="744"/>
      <c r="J8" s="744"/>
      <c r="K8" s="744"/>
      <c r="M8" s="16"/>
    </row>
    <row r="9" spans="1:15" s="64" customFormat="1" ht="16.2" customHeight="1">
      <c r="A9" s="680" t="s">
        <v>37</v>
      </c>
      <c r="B9" s="680"/>
      <c r="C9" s="680"/>
      <c r="D9" s="680"/>
      <c r="E9" s="680"/>
      <c r="F9" s="680"/>
      <c r="G9" s="680"/>
      <c r="H9" s="680"/>
      <c r="I9" s="680"/>
      <c r="J9" s="680"/>
      <c r="K9" s="680"/>
      <c r="L9" s="47"/>
      <c r="M9" s="47"/>
    </row>
    <row r="10" spans="1:15" ht="16.2" customHeight="1">
      <c r="A10" s="115" t="s">
        <v>503</v>
      </c>
      <c r="B10" s="196">
        <v>126</v>
      </c>
      <c r="C10" s="241">
        <v>127</v>
      </c>
      <c r="D10" s="273">
        <v>106</v>
      </c>
      <c r="E10" s="196">
        <v>107</v>
      </c>
      <c r="F10" s="196">
        <v>102</v>
      </c>
      <c r="G10" s="196">
        <v>365</v>
      </c>
      <c r="H10" s="196">
        <v>294</v>
      </c>
      <c r="I10" s="241">
        <v>302</v>
      </c>
      <c r="J10" s="196">
        <v>272</v>
      </c>
      <c r="K10" s="190">
        <v>267</v>
      </c>
    </row>
    <row r="11" spans="1:15" ht="16.2" customHeight="1">
      <c r="A11" s="150" t="s">
        <v>354</v>
      </c>
      <c r="B11" s="24"/>
      <c r="C11" s="240"/>
      <c r="D11" s="118"/>
      <c r="E11" s="24"/>
      <c r="F11" s="24"/>
      <c r="G11" s="24"/>
      <c r="H11" s="24"/>
      <c r="I11" s="240"/>
      <c r="J11" s="24"/>
      <c r="K11" s="23"/>
    </row>
    <row r="12" spans="1:15" ht="16.2" customHeight="1">
      <c r="A12" s="83" t="s">
        <v>157</v>
      </c>
      <c r="B12" s="24">
        <v>36</v>
      </c>
      <c r="C12" s="24">
        <v>33</v>
      </c>
      <c r="D12" s="24">
        <v>27</v>
      </c>
      <c r="E12" s="24">
        <v>23</v>
      </c>
      <c r="F12" s="24">
        <v>30</v>
      </c>
      <c r="G12" s="24">
        <v>117</v>
      </c>
      <c r="H12" s="24">
        <v>94</v>
      </c>
      <c r="I12" s="24">
        <v>88</v>
      </c>
      <c r="J12" s="24">
        <v>97</v>
      </c>
      <c r="K12" s="23">
        <v>81</v>
      </c>
    </row>
    <row r="13" spans="1:15" ht="16.2" customHeight="1">
      <c r="A13" s="150" t="s">
        <v>158</v>
      </c>
      <c r="B13" s="24"/>
      <c r="C13" s="240"/>
      <c r="D13" s="24"/>
      <c r="E13" s="24"/>
      <c r="F13" s="24"/>
      <c r="G13" s="24"/>
      <c r="H13" s="24"/>
      <c r="I13" s="240"/>
      <c r="J13" s="24"/>
      <c r="K13" s="23"/>
    </row>
    <row r="14" spans="1:15" ht="16.2" customHeight="1">
      <c r="A14" s="82" t="s">
        <v>342</v>
      </c>
      <c r="B14" s="118">
        <v>11</v>
      </c>
      <c r="C14" s="566">
        <v>11</v>
      </c>
      <c r="D14" s="118">
        <v>9</v>
      </c>
      <c r="E14" s="118">
        <v>11</v>
      </c>
      <c r="F14" s="118">
        <v>12</v>
      </c>
      <c r="G14" s="118">
        <v>50</v>
      </c>
      <c r="H14" s="118">
        <v>39</v>
      </c>
      <c r="I14" s="566">
        <v>44</v>
      </c>
      <c r="J14" s="24">
        <v>42</v>
      </c>
      <c r="K14" s="16">
        <v>34</v>
      </c>
    </row>
    <row r="15" spans="1:15" ht="16.2" customHeight="1">
      <c r="A15" s="162" t="s">
        <v>225</v>
      </c>
      <c r="B15" s="118"/>
      <c r="C15" s="118"/>
      <c r="D15" s="118"/>
      <c r="E15" s="118"/>
      <c r="F15" s="118"/>
      <c r="G15" s="118"/>
      <c r="H15" s="118"/>
      <c r="I15" s="118"/>
      <c r="J15" s="118"/>
      <c r="K15" s="124"/>
    </row>
    <row r="16" spans="1:15" ht="16.2" customHeight="1">
      <c r="A16" s="82" t="s">
        <v>113</v>
      </c>
      <c r="B16" s="24">
        <v>25</v>
      </c>
      <c r="C16" s="240">
        <v>22</v>
      </c>
      <c r="D16" s="24">
        <v>18</v>
      </c>
      <c r="E16" s="24">
        <v>12</v>
      </c>
      <c r="F16" s="24">
        <v>18</v>
      </c>
      <c r="G16" s="24">
        <v>67</v>
      </c>
      <c r="H16" s="24">
        <v>55</v>
      </c>
      <c r="I16" s="240">
        <v>44</v>
      </c>
      <c r="J16" s="24">
        <v>55</v>
      </c>
      <c r="K16" s="18">
        <v>47</v>
      </c>
    </row>
    <row r="17" spans="1:16" ht="16.2" customHeight="1">
      <c r="A17" s="162" t="s">
        <v>114</v>
      </c>
      <c r="B17" s="24"/>
      <c r="C17" s="240"/>
      <c r="D17" s="24"/>
      <c r="E17" s="24"/>
      <c r="F17" s="24"/>
      <c r="G17" s="24"/>
      <c r="H17" s="24"/>
      <c r="I17" s="240"/>
      <c r="J17" s="24"/>
      <c r="K17" s="23"/>
    </row>
    <row r="18" spans="1:16" ht="16.2" customHeight="1">
      <c r="A18" s="807" t="s">
        <v>38</v>
      </c>
      <c r="B18" s="807"/>
      <c r="C18" s="807"/>
      <c r="D18" s="807"/>
      <c r="E18" s="807"/>
      <c r="F18" s="807"/>
      <c r="G18" s="807"/>
      <c r="H18" s="807"/>
      <c r="I18" s="807"/>
      <c r="J18" s="807"/>
      <c r="K18" s="807"/>
    </row>
    <row r="19" spans="1:16" ht="16.2" customHeight="1">
      <c r="A19" s="680" t="s">
        <v>39</v>
      </c>
      <c r="B19" s="680"/>
      <c r="C19" s="680"/>
      <c r="D19" s="680"/>
      <c r="E19" s="680"/>
      <c r="F19" s="680"/>
      <c r="G19" s="680"/>
      <c r="H19" s="680"/>
      <c r="I19" s="680"/>
      <c r="J19" s="680"/>
      <c r="K19" s="680"/>
    </row>
    <row r="20" spans="1:16" ht="16.2" customHeight="1">
      <c r="A20" s="115" t="s">
        <v>503</v>
      </c>
      <c r="B20" s="196">
        <v>123</v>
      </c>
      <c r="C20" s="241">
        <v>132</v>
      </c>
      <c r="D20" s="273">
        <v>104</v>
      </c>
      <c r="E20" s="196">
        <v>108</v>
      </c>
      <c r="F20" s="196">
        <v>104</v>
      </c>
      <c r="G20" s="196">
        <v>368</v>
      </c>
      <c r="H20" s="196">
        <v>292</v>
      </c>
      <c r="I20" s="241">
        <v>293</v>
      </c>
      <c r="J20" s="196">
        <v>281</v>
      </c>
      <c r="K20" s="190">
        <v>268</v>
      </c>
    </row>
    <row r="21" spans="1:16" s="120" customFormat="1" ht="16.2" customHeight="1">
      <c r="A21" s="150" t="s">
        <v>354</v>
      </c>
      <c r="B21" s="24"/>
      <c r="C21" s="240"/>
      <c r="D21" s="24"/>
      <c r="E21" s="24"/>
      <c r="F21" s="24"/>
      <c r="G21" s="24"/>
      <c r="H21" s="24"/>
      <c r="I21" s="240"/>
      <c r="J21" s="24"/>
      <c r="K21" s="23"/>
      <c r="L21" s="119"/>
      <c r="M21" s="18"/>
      <c r="N21" s="18"/>
      <c r="O21" s="18"/>
      <c r="P21" s="18"/>
    </row>
    <row r="22" spans="1:16" s="72" customFormat="1" ht="16.2" customHeight="1">
      <c r="A22" s="83" t="s">
        <v>157</v>
      </c>
      <c r="B22" s="24">
        <v>35</v>
      </c>
      <c r="C22" s="24">
        <v>37</v>
      </c>
      <c r="D22" s="24">
        <v>24</v>
      </c>
      <c r="E22" s="24">
        <v>24</v>
      </c>
      <c r="F22" s="24">
        <v>30</v>
      </c>
      <c r="G22" s="24">
        <v>118</v>
      </c>
      <c r="H22" s="24">
        <v>94</v>
      </c>
      <c r="I22" s="24">
        <v>89</v>
      </c>
      <c r="J22" s="24">
        <v>101</v>
      </c>
      <c r="K22" s="23">
        <v>83</v>
      </c>
      <c r="L22" s="26"/>
      <c r="M22" s="18"/>
      <c r="N22" s="18"/>
      <c r="O22" s="18"/>
      <c r="P22" s="18"/>
    </row>
    <row r="23" spans="1:16" ht="16.2" customHeight="1">
      <c r="A23" s="150" t="s">
        <v>158</v>
      </c>
      <c r="B23" s="24"/>
      <c r="C23" s="24"/>
      <c r="D23" s="24"/>
      <c r="E23" s="24"/>
      <c r="F23" s="24"/>
      <c r="G23" s="24"/>
      <c r="H23" s="24"/>
      <c r="I23" s="24"/>
      <c r="J23" s="24"/>
      <c r="K23" s="23"/>
    </row>
    <row r="24" spans="1:16" s="16" customFormat="1" ht="16.2" customHeight="1">
      <c r="A24" s="82" t="s">
        <v>342</v>
      </c>
      <c r="B24" s="24">
        <v>11</v>
      </c>
      <c r="C24" s="24">
        <v>11</v>
      </c>
      <c r="D24" s="24">
        <v>8</v>
      </c>
      <c r="E24" s="24">
        <v>12</v>
      </c>
      <c r="F24" s="24">
        <v>12</v>
      </c>
      <c r="G24" s="24">
        <v>51</v>
      </c>
      <c r="H24" s="24">
        <v>37</v>
      </c>
      <c r="I24" s="24">
        <v>48</v>
      </c>
      <c r="J24" s="24">
        <v>44</v>
      </c>
      <c r="K24" s="16">
        <v>36</v>
      </c>
      <c r="M24" s="18"/>
      <c r="N24" s="18"/>
      <c r="O24" s="18"/>
      <c r="P24" s="18"/>
    </row>
    <row r="25" spans="1:16" s="16" customFormat="1" ht="16.2" customHeight="1">
      <c r="A25" s="162" t="s">
        <v>225</v>
      </c>
      <c r="B25" s="24"/>
      <c r="C25" s="24"/>
      <c r="D25" s="24"/>
      <c r="E25" s="24"/>
      <c r="F25" s="24"/>
      <c r="G25" s="24"/>
      <c r="H25" s="24"/>
      <c r="I25" s="24"/>
      <c r="J25" s="24"/>
      <c r="M25" s="18"/>
      <c r="N25" s="18"/>
      <c r="O25" s="18"/>
      <c r="P25" s="18"/>
    </row>
    <row r="26" spans="1:16" s="16" customFormat="1" ht="16.2" customHeight="1">
      <c r="A26" s="82" t="s">
        <v>113</v>
      </c>
      <c r="B26" s="24">
        <v>24</v>
      </c>
      <c r="C26" s="24">
        <v>26</v>
      </c>
      <c r="D26" s="24">
        <v>16</v>
      </c>
      <c r="E26" s="24">
        <v>12</v>
      </c>
      <c r="F26" s="24">
        <v>18</v>
      </c>
      <c r="G26" s="24">
        <v>67</v>
      </c>
      <c r="H26" s="24">
        <v>57</v>
      </c>
      <c r="I26" s="24">
        <v>41</v>
      </c>
      <c r="J26" s="24">
        <v>57</v>
      </c>
      <c r="K26" s="121">
        <v>47</v>
      </c>
      <c r="M26" s="18"/>
      <c r="N26" s="18"/>
      <c r="O26" s="18"/>
      <c r="P26" s="18"/>
    </row>
    <row r="27" spans="1:16" s="16" customFormat="1" ht="15.6" customHeight="1">
      <c r="A27" s="162" t="s">
        <v>114</v>
      </c>
      <c r="B27" s="24"/>
      <c r="C27" s="24"/>
      <c r="D27" s="24"/>
      <c r="E27" s="24"/>
      <c r="F27" s="24"/>
      <c r="G27" s="24"/>
      <c r="H27" s="24"/>
      <c r="I27" s="24"/>
      <c r="J27" s="24"/>
    </row>
    <row r="28" spans="1:16" s="16" customFormat="1" ht="15.6" customHeight="1">
      <c r="A28" s="26"/>
    </row>
    <row r="29" spans="1:16" s="47" customFormat="1" ht="15.6" customHeight="1">
      <c r="A29" s="803" t="s">
        <v>279</v>
      </c>
      <c r="B29" s="803"/>
      <c r="C29" s="803"/>
      <c r="D29" s="803"/>
      <c r="E29" s="803"/>
      <c r="F29" s="803"/>
    </row>
    <row r="30" spans="1:16" s="16" customFormat="1" ht="15.6" customHeight="1">
      <c r="A30" s="804" t="s">
        <v>40</v>
      </c>
      <c r="B30" s="804"/>
      <c r="C30" s="804"/>
      <c r="D30" s="804"/>
      <c r="E30" s="804"/>
      <c r="F30" s="804"/>
      <c r="G30" s="121"/>
      <c r="H30" s="121"/>
      <c r="I30" s="121"/>
      <c r="J30" s="121"/>
    </row>
    <row r="31" spans="1:16" s="16" customFormat="1" ht="15.6" customHeight="1">
      <c r="A31" s="26"/>
    </row>
    <row r="32" spans="1:16" s="47" customFormat="1">
      <c r="B32" s="123"/>
      <c r="C32" s="123"/>
      <c r="D32" s="16"/>
      <c r="E32" s="16"/>
      <c r="F32" s="16"/>
      <c r="H32" s="123"/>
      <c r="I32" s="123"/>
      <c r="J32" s="123"/>
      <c r="K32" s="123"/>
    </row>
    <row r="33" spans="1:11" s="47" customFormat="1">
      <c r="A33" s="26"/>
      <c r="D33" s="16"/>
      <c r="E33" s="16"/>
      <c r="F33" s="16"/>
    </row>
    <row r="34" spans="1:11" s="16" customFormat="1">
      <c r="B34" s="121"/>
      <c r="C34" s="121"/>
      <c r="G34" s="121"/>
      <c r="H34" s="121"/>
      <c r="I34" s="121"/>
      <c r="J34" s="121"/>
      <c r="K34" s="121"/>
    </row>
    <row r="35" spans="1:11" s="16" customFormat="1">
      <c r="A35" s="26"/>
    </row>
    <row r="36" spans="1:11" s="16" customFormat="1">
      <c r="B36" s="121"/>
      <c r="C36" s="121"/>
      <c r="H36" s="121"/>
      <c r="I36" s="121"/>
      <c r="J36" s="121"/>
      <c r="K36" s="121"/>
    </row>
    <row r="37" spans="1:11" s="16" customFormat="1">
      <c r="A37" s="26"/>
    </row>
    <row r="38" spans="1:11" s="47" customFormat="1">
      <c r="B38" s="123"/>
      <c r="C38" s="123"/>
      <c r="D38" s="16"/>
      <c r="E38" s="16"/>
      <c r="F38" s="16"/>
      <c r="G38" s="123"/>
      <c r="H38" s="123"/>
      <c r="I38" s="123"/>
      <c r="J38" s="123"/>
      <c r="K38" s="123"/>
    </row>
    <row r="39" spans="1:11" s="16" customFormat="1">
      <c r="A39" s="26"/>
    </row>
    <row r="40" spans="1:11" s="16" customFormat="1">
      <c r="B40" s="121"/>
      <c r="C40" s="121"/>
      <c r="G40" s="121"/>
      <c r="H40" s="121"/>
      <c r="I40" s="121"/>
      <c r="J40" s="121"/>
      <c r="K40" s="121"/>
    </row>
    <row r="41" spans="1:11" s="16" customFormat="1">
      <c r="A41" s="26"/>
    </row>
    <row r="42" spans="1:11" s="16" customFormat="1">
      <c r="B42" s="121"/>
      <c r="C42" s="121"/>
      <c r="F42" s="121"/>
      <c r="G42" s="121"/>
      <c r="H42" s="121"/>
      <c r="I42" s="121"/>
      <c r="J42" s="121"/>
      <c r="K42" s="121"/>
    </row>
    <row r="43" spans="1:11" s="16" customFormat="1">
      <c r="A43" s="26"/>
    </row>
    <row r="44" spans="1:11" s="47" customFormat="1">
      <c r="B44" s="123"/>
      <c r="C44" s="123"/>
      <c r="D44" s="123"/>
      <c r="E44" s="123"/>
      <c r="F44" s="123"/>
      <c r="G44" s="123"/>
      <c r="H44" s="123"/>
      <c r="I44" s="123"/>
      <c r="J44" s="123"/>
      <c r="K44" s="123"/>
    </row>
    <row r="45" spans="1:11" s="16" customFormat="1">
      <c r="A45" s="26"/>
    </row>
    <row r="46" spans="1:11" s="16" customFormat="1">
      <c r="B46" s="121"/>
      <c r="C46" s="121"/>
      <c r="D46" s="121"/>
      <c r="E46" s="121"/>
      <c r="F46" s="121"/>
      <c r="G46" s="121"/>
      <c r="H46" s="121"/>
      <c r="I46" s="121"/>
      <c r="J46" s="121"/>
      <c r="K46" s="121"/>
    </row>
    <row r="47" spans="1:11" s="16" customFormat="1">
      <c r="A47" s="26"/>
      <c r="G47" s="121"/>
      <c r="H47" s="121"/>
      <c r="I47" s="121"/>
      <c r="J47" s="121"/>
      <c r="K47" s="121"/>
    </row>
    <row r="48" spans="1:11" s="47" customFormat="1">
      <c r="B48" s="123"/>
      <c r="C48" s="123"/>
    </row>
    <row r="49" spans="1:11" s="26" customFormat="1"/>
    <row r="50" spans="1:11" s="16" customFormat="1">
      <c r="B50" s="121"/>
      <c r="C50" s="121"/>
      <c r="E50" s="121"/>
      <c r="J50" s="121"/>
      <c r="K50" s="121"/>
    </row>
    <row r="51" spans="1:11" s="16" customFormat="1">
      <c r="A51" s="26"/>
    </row>
    <row r="52" spans="1:11" s="16" customFormat="1">
      <c r="B52" s="121"/>
      <c r="C52" s="121"/>
      <c r="F52" s="121"/>
      <c r="G52" s="121"/>
      <c r="H52" s="121"/>
      <c r="I52" s="121"/>
    </row>
    <row r="53" spans="1:11" s="16" customFormat="1">
      <c r="A53" s="26"/>
    </row>
    <row r="54" spans="1:11" s="16" customFormat="1">
      <c r="B54" s="121"/>
      <c r="C54" s="121"/>
      <c r="D54" s="121"/>
      <c r="E54" s="121"/>
      <c r="F54" s="121"/>
      <c r="G54" s="121"/>
      <c r="H54" s="121"/>
      <c r="I54" s="121"/>
      <c r="J54" s="121"/>
    </row>
    <row r="55" spans="1:11" s="16" customFormat="1">
      <c r="A55" s="26"/>
      <c r="B55" s="30"/>
      <c r="C55" s="30"/>
      <c r="D55" s="30"/>
      <c r="E55" s="30"/>
      <c r="F55" s="30"/>
    </row>
    <row r="56" spans="1:11" s="16" customFormat="1">
      <c r="A56" s="30"/>
      <c r="B56" s="30"/>
      <c r="C56" s="30"/>
      <c r="D56" s="30"/>
      <c r="E56" s="30"/>
      <c r="F56" s="30"/>
    </row>
    <row r="57" spans="1:11" s="16" customFormat="1">
      <c r="A57" s="30"/>
      <c r="B57" s="30"/>
      <c r="C57" s="30"/>
      <c r="D57" s="30"/>
      <c r="E57" s="30"/>
      <c r="F57" s="30"/>
    </row>
    <row r="58" spans="1:11" s="16" customFormat="1">
      <c r="A58" s="30"/>
      <c r="B58" s="30"/>
      <c r="C58" s="30"/>
      <c r="D58" s="30"/>
      <c r="E58" s="30"/>
      <c r="F58" s="30"/>
    </row>
    <row r="59" spans="1:11" s="16" customFormat="1">
      <c r="A59" s="30"/>
      <c r="B59" s="30"/>
      <c r="C59" s="30"/>
      <c r="D59" s="30"/>
      <c r="E59" s="30"/>
      <c r="F59" s="30"/>
    </row>
    <row r="60" spans="1:11" s="16" customFormat="1">
      <c r="A60" s="30"/>
      <c r="B60" s="30"/>
      <c r="C60" s="30"/>
      <c r="D60" s="30"/>
      <c r="E60" s="30"/>
      <c r="F60" s="30"/>
    </row>
    <row r="61" spans="1:11" s="16" customFormat="1">
      <c r="A61" s="30"/>
      <c r="B61" s="30"/>
      <c r="C61" s="30"/>
      <c r="D61" s="30"/>
      <c r="E61" s="30"/>
      <c r="F61" s="30"/>
    </row>
    <row r="62" spans="1:11" s="16" customFormat="1">
      <c r="A62" s="30"/>
      <c r="B62" s="30"/>
      <c r="C62" s="30"/>
      <c r="D62" s="30"/>
      <c r="E62" s="30"/>
      <c r="F62" s="30"/>
    </row>
    <row r="63" spans="1:11" s="16" customFormat="1">
      <c r="A63" s="30"/>
      <c r="B63" s="30"/>
      <c r="C63" s="30"/>
      <c r="D63" s="30"/>
      <c r="E63" s="30"/>
      <c r="F63" s="30"/>
    </row>
    <row r="64" spans="1:11" s="16" customFormat="1">
      <c r="A64" s="30"/>
      <c r="B64" s="30"/>
      <c r="C64" s="30"/>
      <c r="D64" s="30"/>
      <c r="E64" s="30"/>
      <c r="F64" s="30"/>
    </row>
    <row r="65" spans="1:6" s="16" customFormat="1">
      <c r="A65" s="30"/>
      <c r="B65" s="30"/>
      <c r="C65" s="30"/>
      <c r="D65" s="30"/>
      <c r="E65" s="30"/>
      <c r="F65" s="30"/>
    </row>
    <row r="66" spans="1:6" s="16" customFormat="1">
      <c r="A66" s="30"/>
      <c r="B66" s="30"/>
      <c r="C66" s="30"/>
      <c r="D66" s="30"/>
      <c r="E66" s="30"/>
      <c r="F66" s="30"/>
    </row>
    <row r="67" spans="1:6" s="16" customFormat="1">
      <c r="A67" s="30"/>
      <c r="B67" s="30"/>
      <c r="C67" s="30"/>
      <c r="D67" s="30"/>
      <c r="E67" s="30"/>
      <c r="F67" s="30"/>
    </row>
    <row r="68" spans="1:6" s="16" customFormat="1">
      <c r="A68" s="30"/>
      <c r="B68" s="30"/>
      <c r="C68" s="30"/>
      <c r="D68" s="30"/>
      <c r="E68" s="30"/>
      <c r="F68" s="30"/>
    </row>
    <row r="69" spans="1:6" s="16" customFormat="1">
      <c r="A69" s="30"/>
      <c r="B69" s="30"/>
      <c r="C69" s="30"/>
      <c r="D69" s="30"/>
      <c r="E69" s="30"/>
      <c r="F69" s="30"/>
    </row>
    <row r="70" spans="1:6" s="16" customFormat="1">
      <c r="A70" s="30"/>
      <c r="B70" s="30"/>
      <c r="C70" s="30"/>
      <c r="D70" s="30"/>
      <c r="E70" s="30"/>
      <c r="F70" s="30"/>
    </row>
    <row r="71" spans="1:6" s="16" customFormat="1">
      <c r="A71" s="30"/>
      <c r="B71" s="30"/>
      <c r="C71" s="30"/>
      <c r="D71" s="30"/>
      <c r="E71" s="30"/>
      <c r="F71" s="30"/>
    </row>
    <row r="72" spans="1:6" s="16" customFormat="1">
      <c r="A72" s="30"/>
      <c r="B72" s="30"/>
      <c r="C72" s="30"/>
      <c r="D72" s="30"/>
      <c r="E72" s="30"/>
      <c r="F72" s="30"/>
    </row>
    <row r="73" spans="1:6" s="16" customFormat="1">
      <c r="A73" s="30"/>
      <c r="B73" s="30"/>
      <c r="C73" s="30"/>
      <c r="D73" s="30"/>
      <c r="E73" s="30"/>
      <c r="F73" s="30"/>
    </row>
    <row r="74" spans="1:6" s="16" customFormat="1">
      <c r="A74" s="30"/>
      <c r="B74" s="30"/>
      <c r="C74" s="30"/>
      <c r="D74" s="30"/>
      <c r="E74" s="30"/>
      <c r="F74" s="30"/>
    </row>
    <row r="75" spans="1:6" s="16" customFormat="1">
      <c r="A75" s="30"/>
      <c r="B75" s="30"/>
      <c r="C75" s="30"/>
      <c r="D75" s="30"/>
      <c r="E75" s="30"/>
      <c r="F75" s="30"/>
    </row>
    <row r="76" spans="1:6" s="16" customFormat="1">
      <c r="A76" s="30"/>
      <c r="B76" s="30"/>
      <c r="C76" s="30"/>
      <c r="D76" s="30"/>
      <c r="E76" s="30"/>
      <c r="F76" s="30"/>
    </row>
    <row r="77" spans="1:6" s="16" customFormat="1">
      <c r="A77" s="30"/>
      <c r="B77" s="30"/>
      <c r="C77" s="30"/>
      <c r="D77" s="30"/>
      <c r="E77" s="30"/>
      <c r="F77" s="30"/>
    </row>
    <row r="78" spans="1:6" s="16" customFormat="1">
      <c r="A78" s="30"/>
      <c r="B78" s="30"/>
      <c r="C78" s="30"/>
      <c r="D78" s="30"/>
      <c r="E78" s="30"/>
      <c r="F78" s="30"/>
    </row>
    <row r="79" spans="1:6" s="16" customFormat="1">
      <c r="A79" s="30"/>
      <c r="B79" s="30"/>
      <c r="C79" s="30"/>
      <c r="D79" s="30"/>
      <c r="E79" s="30"/>
      <c r="F79" s="30"/>
    </row>
    <row r="80" spans="1:6" s="16" customFormat="1">
      <c r="A80" s="30"/>
      <c r="B80" s="30"/>
      <c r="C80" s="30"/>
      <c r="D80" s="30"/>
      <c r="E80" s="30"/>
      <c r="F80" s="30"/>
    </row>
    <row r="81" spans="1:6" s="16" customFormat="1">
      <c r="A81" s="30"/>
      <c r="B81" s="30"/>
      <c r="C81" s="30"/>
      <c r="D81" s="30"/>
      <c r="E81" s="30"/>
      <c r="F81" s="30"/>
    </row>
    <row r="82" spans="1:6" s="16" customFormat="1">
      <c r="A82" s="30"/>
      <c r="B82" s="30"/>
      <c r="C82" s="30"/>
      <c r="D82" s="30"/>
      <c r="E82" s="30"/>
      <c r="F82" s="30"/>
    </row>
    <row r="83" spans="1:6" s="16" customFormat="1">
      <c r="A83" s="30"/>
      <c r="B83" s="30"/>
      <c r="C83" s="30"/>
      <c r="D83" s="30"/>
      <c r="E83" s="30"/>
      <c r="F83" s="30"/>
    </row>
    <row r="84" spans="1:6" s="16" customFormat="1">
      <c r="A84" s="30"/>
      <c r="B84" s="30"/>
      <c r="C84" s="30"/>
      <c r="D84" s="30"/>
      <c r="E84" s="30"/>
      <c r="F84" s="30"/>
    </row>
    <row r="85" spans="1:6" s="16" customFormat="1">
      <c r="A85" s="30"/>
      <c r="B85" s="30"/>
      <c r="C85" s="30"/>
      <c r="D85" s="30"/>
      <c r="E85" s="30"/>
      <c r="F85" s="30"/>
    </row>
    <row r="86" spans="1:6" s="16" customFormat="1">
      <c r="A86" s="30"/>
      <c r="B86" s="30"/>
      <c r="C86" s="30"/>
      <c r="D86" s="30"/>
      <c r="E86" s="30"/>
      <c r="F86" s="30"/>
    </row>
    <row r="87" spans="1:6" s="16" customFormat="1">
      <c r="A87" s="30"/>
      <c r="B87" s="30"/>
      <c r="C87" s="30"/>
      <c r="D87" s="30"/>
      <c r="E87" s="30"/>
      <c r="F87" s="30"/>
    </row>
    <row r="88" spans="1:6" s="16" customFormat="1">
      <c r="A88" s="30"/>
      <c r="B88" s="30"/>
      <c r="C88" s="30"/>
      <c r="D88" s="30"/>
      <c r="E88" s="30"/>
      <c r="F88" s="30"/>
    </row>
    <row r="89" spans="1:6" s="16" customFormat="1">
      <c r="A89" s="30"/>
      <c r="B89" s="30"/>
      <c r="C89" s="30"/>
      <c r="D89" s="30"/>
      <c r="E89" s="30"/>
      <c r="F89" s="30"/>
    </row>
    <row r="90" spans="1:6" s="16" customFormat="1">
      <c r="A90" s="30"/>
      <c r="B90" s="30"/>
      <c r="C90" s="30"/>
      <c r="D90" s="30"/>
      <c r="E90" s="30"/>
      <c r="F90" s="30"/>
    </row>
    <row r="91" spans="1:6" s="16" customFormat="1">
      <c r="A91" s="30"/>
      <c r="B91" s="30"/>
      <c r="C91" s="30"/>
      <c r="D91" s="30"/>
      <c r="E91" s="30"/>
      <c r="F91" s="30"/>
    </row>
    <row r="92" spans="1:6" s="16" customFormat="1">
      <c r="A92" s="30"/>
      <c r="B92" s="30"/>
      <c r="C92" s="30"/>
      <c r="D92" s="30"/>
      <c r="E92" s="30"/>
      <c r="F92" s="30"/>
    </row>
    <row r="93" spans="1:6" s="16" customFormat="1">
      <c r="A93" s="30"/>
      <c r="B93" s="30"/>
      <c r="C93" s="30"/>
      <c r="D93" s="30"/>
      <c r="E93" s="30"/>
      <c r="F93" s="30"/>
    </row>
    <row r="94" spans="1:6" s="16" customFormat="1">
      <c r="A94" s="30"/>
      <c r="B94" s="30"/>
      <c r="C94" s="30"/>
      <c r="D94" s="30"/>
      <c r="E94" s="30"/>
      <c r="F94" s="30"/>
    </row>
    <row r="95" spans="1:6" s="16" customFormat="1">
      <c r="A95" s="30"/>
      <c r="B95" s="30"/>
      <c r="C95" s="30"/>
      <c r="D95" s="30"/>
      <c r="E95" s="30"/>
      <c r="F95" s="30"/>
    </row>
    <row r="96" spans="1:6" s="16" customFormat="1">
      <c r="A96" s="30"/>
      <c r="B96" s="30"/>
      <c r="C96" s="30"/>
      <c r="D96" s="30"/>
      <c r="E96" s="30"/>
      <c r="F96" s="30"/>
    </row>
    <row r="97" spans="1:6" s="16" customFormat="1">
      <c r="A97" s="30"/>
      <c r="B97" s="30"/>
      <c r="C97" s="30"/>
      <c r="D97" s="30"/>
      <c r="E97" s="30"/>
      <c r="F97" s="30"/>
    </row>
    <row r="98" spans="1:6" s="16" customFormat="1">
      <c r="A98" s="30"/>
      <c r="B98" s="30"/>
      <c r="C98" s="30"/>
      <c r="D98" s="30"/>
      <c r="E98" s="30"/>
      <c r="F98" s="30"/>
    </row>
    <row r="99" spans="1:6" s="16" customFormat="1">
      <c r="A99" s="30"/>
      <c r="B99" s="30"/>
      <c r="C99" s="30"/>
      <c r="D99" s="30"/>
      <c r="E99" s="30"/>
      <c r="F99" s="30"/>
    </row>
    <row r="100" spans="1:6" s="16" customFormat="1">
      <c r="A100" s="30"/>
      <c r="B100" s="30"/>
      <c r="C100" s="30"/>
      <c r="D100" s="30"/>
      <c r="E100" s="30"/>
      <c r="F100" s="30"/>
    </row>
    <row r="101" spans="1:6" s="16" customFormat="1">
      <c r="A101" s="30"/>
      <c r="B101" s="30"/>
      <c r="C101" s="30"/>
      <c r="D101" s="30"/>
      <c r="E101" s="30"/>
      <c r="F101" s="30"/>
    </row>
    <row r="102" spans="1:6" s="16" customFormat="1">
      <c r="A102" s="30"/>
      <c r="B102" s="30"/>
      <c r="C102" s="30"/>
      <c r="D102" s="30"/>
      <c r="E102" s="30"/>
      <c r="F102" s="30"/>
    </row>
    <row r="103" spans="1:6" s="16" customFormat="1">
      <c r="A103" s="30"/>
      <c r="B103" s="30"/>
      <c r="C103" s="30"/>
      <c r="D103" s="30"/>
      <c r="E103" s="30"/>
      <c r="F103" s="30"/>
    </row>
    <row r="104" spans="1:6" s="16" customFormat="1">
      <c r="A104" s="30"/>
      <c r="B104" s="30"/>
      <c r="C104" s="30"/>
      <c r="D104" s="30"/>
      <c r="E104" s="30"/>
      <c r="F104" s="30"/>
    </row>
    <row r="105" spans="1:6" s="16" customFormat="1">
      <c r="A105" s="30"/>
      <c r="B105" s="30"/>
      <c r="C105" s="30"/>
      <c r="D105" s="30"/>
      <c r="E105" s="30"/>
      <c r="F105" s="30"/>
    </row>
    <row r="106" spans="1:6" s="16" customFormat="1">
      <c r="A106" s="30"/>
      <c r="B106" s="30"/>
      <c r="C106" s="30"/>
      <c r="D106" s="30"/>
      <c r="E106" s="30"/>
      <c r="F106" s="30"/>
    </row>
    <row r="107" spans="1:6" s="16" customFormat="1">
      <c r="A107" s="30"/>
      <c r="B107" s="30"/>
      <c r="C107" s="30"/>
      <c r="D107" s="30"/>
      <c r="E107" s="30"/>
      <c r="F107" s="30"/>
    </row>
    <row r="108" spans="1:6" s="16" customFormat="1">
      <c r="A108" s="30"/>
      <c r="B108" s="30"/>
      <c r="C108" s="30"/>
      <c r="D108" s="30"/>
      <c r="E108" s="30"/>
      <c r="F108" s="30"/>
    </row>
    <row r="109" spans="1:6" s="16" customFormat="1">
      <c r="A109" s="30"/>
      <c r="B109" s="30"/>
      <c r="C109" s="30"/>
      <c r="D109" s="30"/>
      <c r="E109" s="30"/>
      <c r="F109" s="30"/>
    </row>
    <row r="110" spans="1:6" s="16" customFormat="1">
      <c r="A110" s="30"/>
      <c r="B110" s="30"/>
      <c r="C110" s="30"/>
      <c r="D110" s="30"/>
      <c r="E110" s="30"/>
      <c r="F110" s="30"/>
    </row>
    <row r="111" spans="1:6" s="16" customFormat="1">
      <c r="A111" s="30"/>
      <c r="B111" s="30"/>
      <c r="C111" s="30"/>
      <c r="D111" s="30"/>
      <c r="E111" s="30"/>
      <c r="F111" s="30"/>
    </row>
    <row r="112" spans="1:6" s="16" customFormat="1">
      <c r="A112" s="30"/>
      <c r="B112" s="30"/>
      <c r="C112" s="30"/>
      <c r="D112" s="30"/>
      <c r="E112" s="30"/>
      <c r="F112" s="30"/>
    </row>
    <row r="113" spans="1:6" s="16" customFormat="1">
      <c r="A113" s="30"/>
      <c r="B113" s="30"/>
      <c r="C113" s="30"/>
      <c r="D113" s="30"/>
      <c r="E113" s="30"/>
      <c r="F113" s="30"/>
    </row>
    <row r="114" spans="1:6" s="16" customFormat="1">
      <c r="A114" s="30"/>
      <c r="B114" s="30"/>
      <c r="C114" s="30"/>
      <c r="D114" s="30"/>
      <c r="E114" s="30"/>
      <c r="F114" s="30"/>
    </row>
    <row r="115" spans="1:6" s="16" customFormat="1">
      <c r="A115" s="30"/>
      <c r="B115" s="30"/>
      <c r="C115" s="30"/>
      <c r="D115" s="30"/>
      <c r="E115" s="30"/>
      <c r="F115" s="30"/>
    </row>
    <row r="116" spans="1:6" s="16" customFormat="1">
      <c r="A116" s="30"/>
      <c r="B116" s="30"/>
      <c r="C116" s="30"/>
      <c r="D116" s="30"/>
      <c r="E116" s="30"/>
      <c r="F116" s="30"/>
    </row>
    <row r="117" spans="1:6" s="16" customFormat="1">
      <c r="A117" s="30"/>
      <c r="B117" s="30"/>
      <c r="C117" s="30"/>
      <c r="D117" s="30"/>
      <c r="E117" s="30"/>
      <c r="F117" s="30"/>
    </row>
    <row r="118" spans="1:6" s="16" customFormat="1">
      <c r="A118" s="30"/>
      <c r="B118" s="30"/>
      <c r="C118" s="30"/>
      <c r="D118" s="30"/>
      <c r="E118" s="30"/>
      <c r="F118" s="30"/>
    </row>
    <row r="119" spans="1:6" s="16" customFormat="1">
      <c r="A119" s="30"/>
      <c r="B119" s="30"/>
      <c r="C119" s="30"/>
      <c r="D119" s="30"/>
      <c r="E119" s="30"/>
      <c r="F119" s="30"/>
    </row>
    <row r="120" spans="1:6" s="16" customFormat="1">
      <c r="A120" s="30"/>
      <c r="B120" s="30"/>
      <c r="C120" s="30"/>
      <c r="D120" s="30"/>
      <c r="E120" s="30"/>
      <c r="F120" s="30"/>
    </row>
    <row r="121" spans="1:6" s="16" customFormat="1">
      <c r="A121" s="30"/>
      <c r="B121" s="30"/>
      <c r="C121" s="30"/>
      <c r="D121" s="30"/>
      <c r="E121" s="30"/>
      <c r="F121" s="30"/>
    </row>
    <row r="122" spans="1:6" s="16" customFormat="1">
      <c r="A122" s="30"/>
      <c r="B122" s="30"/>
      <c r="C122" s="30"/>
      <c r="D122" s="30"/>
      <c r="E122" s="30"/>
      <c r="F122" s="30"/>
    </row>
    <row r="123" spans="1:6" s="16" customFormat="1">
      <c r="A123" s="30"/>
      <c r="B123" s="30"/>
      <c r="C123" s="30"/>
      <c r="D123" s="30"/>
      <c r="E123" s="30"/>
      <c r="F123" s="30"/>
    </row>
    <row r="124" spans="1:6" s="16" customFormat="1"/>
    <row r="125" spans="1:6" s="16" customFormat="1"/>
    <row r="126" spans="1:6" s="16" customFormat="1"/>
    <row r="127" spans="1:6" s="16" customFormat="1"/>
    <row r="128" spans="1:6" s="16" customFormat="1"/>
  </sheetData>
  <mergeCells count="12">
    <mergeCell ref="A8:K8"/>
    <mergeCell ref="A9:K9"/>
    <mergeCell ref="A19:K19"/>
    <mergeCell ref="A29:F29"/>
    <mergeCell ref="A30:F30"/>
    <mergeCell ref="A18:K18"/>
    <mergeCell ref="G5:K6"/>
    <mergeCell ref="A1:F1"/>
    <mergeCell ref="A4:F4"/>
    <mergeCell ref="A5:A7"/>
    <mergeCell ref="A2:F2"/>
    <mergeCell ref="B5:F6"/>
  </mergeCells>
  <hyperlinks>
    <hyperlink ref="K3" location="'Spis treści'!A1" display="Powrót do spisu treści" xr:uid="{00000000-0004-0000-1900-000000000000}"/>
    <hyperlink ref="K4" location="'Spis treści'!A1" display="Return to list of tables" xr:uid="{35AD33FE-C78F-41BD-B68B-6C50A8A525EC}"/>
  </hyperlinks>
  <pageMargins left="0.7" right="0.7" top="0.75" bottom="0.75" header="0.3" footer="0.3"/>
  <pageSetup paperSize="9"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J124"/>
  <sheetViews>
    <sheetView topLeftCell="A4" workbookViewId="0">
      <selection sqref="A1:F1"/>
    </sheetView>
  </sheetViews>
  <sheetFormatPr defaultColWidth="9.109375" defaultRowHeight="10.199999999999999"/>
  <cols>
    <col min="1" max="1" width="25.33203125" style="18" customWidth="1"/>
    <col min="2" max="6" width="14.33203125" style="18" customWidth="1"/>
    <col min="7" max="7" width="9.109375" style="16"/>
    <col min="8" max="16384" width="9.109375" style="18"/>
  </cols>
  <sheetData>
    <row r="1" spans="1:10" ht="37.200000000000003" customHeight="1">
      <c r="A1" s="802" t="s">
        <v>876</v>
      </c>
      <c r="B1" s="802"/>
      <c r="C1" s="802"/>
      <c r="D1" s="802"/>
      <c r="E1" s="802"/>
      <c r="F1" s="802"/>
    </row>
    <row r="2" spans="1:10" ht="20.399999999999999" customHeight="1">
      <c r="A2" s="661" t="s">
        <v>815</v>
      </c>
      <c r="B2" s="661"/>
      <c r="C2" s="661"/>
      <c r="D2" s="661"/>
      <c r="E2" s="661"/>
      <c r="F2" s="17"/>
    </row>
    <row r="3" spans="1:10" s="16" customFormat="1" ht="20.399999999999999" customHeight="1">
      <c r="A3" s="278"/>
      <c r="B3" s="278"/>
      <c r="C3" s="521"/>
      <c r="D3" s="521"/>
      <c r="E3" s="278"/>
      <c r="F3" s="298" t="s">
        <v>280</v>
      </c>
    </row>
    <row r="4" spans="1:10" ht="20.399999999999999" customHeight="1">
      <c r="F4" s="626" t="s">
        <v>281</v>
      </c>
      <c r="I4" s="16"/>
      <c r="J4" s="16"/>
    </row>
    <row r="5" spans="1:10" ht="33" customHeight="1">
      <c r="A5" s="284" t="s">
        <v>288</v>
      </c>
      <c r="B5" s="526">
        <v>2019</v>
      </c>
      <c r="C5" s="95">
        <v>2020</v>
      </c>
      <c r="D5" s="183">
        <v>2021</v>
      </c>
      <c r="E5" s="183">
        <v>2022</v>
      </c>
      <c r="F5" s="183">
        <v>2023</v>
      </c>
    </row>
    <row r="6" spans="1:10" ht="16.95" customHeight="1">
      <c r="A6" s="744" t="s">
        <v>345</v>
      </c>
      <c r="B6" s="744"/>
      <c r="C6" s="744"/>
      <c r="D6" s="744"/>
      <c r="E6" s="744"/>
      <c r="F6" s="744"/>
    </row>
    <row r="7" spans="1:10" s="64" customFormat="1" ht="16.95" customHeight="1">
      <c r="A7" s="680" t="s">
        <v>346</v>
      </c>
      <c r="B7" s="680"/>
      <c r="C7" s="680"/>
      <c r="D7" s="680"/>
      <c r="E7" s="680"/>
      <c r="F7" s="680"/>
      <c r="G7" s="47"/>
    </row>
    <row r="8" spans="1:10" ht="15.6" customHeight="1">
      <c r="A8" s="115" t="s">
        <v>503</v>
      </c>
      <c r="B8" s="273">
        <v>322</v>
      </c>
      <c r="C8" s="568">
        <v>341</v>
      </c>
      <c r="D8" s="568">
        <v>340</v>
      </c>
      <c r="E8" s="196">
        <v>365</v>
      </c>
      <c r="F8" s="190">
        <v>373</v>
      </c>
    </row>
    <row r="9" spans="1:10" ht="15.6" customHeight="1">
      <c r="A9" s="150" t="s">
        <v>354</v>
      </c>
      <c r="B9" s="118"/>
      <c r="C9" s="566"/>
      <c r="D9" s="566"/>
      <c r="E9" s="24"/>
      <c r="F9" s="23"/>
    </row>
    <row r="10" spans="1:10" ht="15.6" customHeight="1">
      <c r="A10" s="83" t="s">
        <v>159</v>
      </c>
      <c r="B10" s="24">
        <v>44</v>
      </c>
      <c r="C10" s="23">
        <v>59</v>
      </c>
      <c r="D10" s="23">
        <v>50</v>
      </c>
      <c r="E10" s="23">
        <v>48</v>
      </c>
      <c r="F10" s="23">
        <v>53</v>
      </c>
    </row>
    <row r="11" spans="1:10" ht="15.6" customHeight="1">
      <c r="A11" s="150" t="s">
        <v>135</v>
      </c>
      <c r="B11" s="571"/>
      <c r="C11" s="571"/>
      <c r="D11" s="571"/>
      <c r="E11" s="571"/>
      <c r="F11" s="23"/>
    </row>
    <row r="12" spans="1:10" ht="15.6" customHeight="1">
      <c r="A12" s="172" t="s">
        <v>326</v>
      </c>
      <c r="B12" s="571">
        <v>10</v>
      </c>
      <c r="C12" s="571">
        <v>19</v>
      </c>
      <c r="D12" s="571">
        <v>27</v>
      </c>
      <c r="E12" s="571">
        <v>12</v>
      </c>
      <c r="F12" s="124">
        <v>17</v>
      </c>
    </row>
    <row r="13" spans="1:10" ht="15.6" customHeight="1">
      <c r="A13" s="173" t="s">
        <v>224</v>
      </c>
      <c r="B13" s="571"/>
      <c r="C13" s="571"/>
      <c r="D13" s="571"/>
      <c r="E13" s="571"/>
      <c r="F13" s="570"/>
    </row>
    <row r="14" spans="1:10" ht="15.6" customHeight="1">
      <c r="A14" s="31" t="s">
        <v>72</v>
      </c>
      <c r="B14" s="571">
        <v>15</v>
      </c>
      <c r="C14" s="571">
        <v>23</v>
      </c>
      <c r="D14" s="571">
        <v>11</v>
      </c>
      <c r="E14" s="571">
        <v>12</v>
      </c>
      <c r="F14" s="124">
        <v>16</v>
      </c>
    </row>
    <row r="15" spans="1:10" ht="15.6" customHeight="1">
      <c r="A15" s="31" t="s">
        <v>73</v>
      </c>
      <c r="B15" s="571">
        <v>7</v>
      </c>
      <c r="C15" s="571">
        <v>9</v>
      </c>
      <c r="D15" s="571">
        <v>7</v>
      </c>
      <c r="E15" s="571">
        <v>6</v>
      </c>
      <c r="F15" s="194">
        <v>13</v>
      </c>
    </row>
    <row r="16" spans="1:10" ht="15.6" customHeight="1">
      <c r="A16" s="31" t="s">
        <v>74</v>
      </c>
      <c r="B16" s="571">
        <v>10</v>
      </c>
      <c r="C16" s="612" t="s">
        <v>126</v>
      </c>
      <c r="D16" s="612" t="s">
        <v>126</v>
      </c>
      <c r="E16" s="571">
        <v>9</v>
      </c>
      <c r="F16" s="612" t="s">
        <v>126</v>
      </c>
    </row>
    <row r="17" spans="1:7" ht="15.6" customHeight="1">
      <c r="A17" s="31" t="s">
        <v>75</v>
      </c>
      <c r="B17" s="612" t="s">
        <v>126</v>
      </c>
      <c r="C17" s="612" t="s">
        <v>126</v>
      </c>
      <c r="D17" s="612" t="s">
        <v>126</v>
      </c>
      <c r="E17" s="612" t="s">
        <v>126</v>
      </c>
      <c r="F17" s="194">
        <v>4</v>
      </c>
    </row>
    <row r="18" spans="1:7" ht="15.6" customHeight="1">
      <c r="A18" s="31" t="s">
        <v>77</v>
      </c>
      <c r="B18" s="571" t="s">
        <v>22</v>
      </c>
      <c r="C18" s="612" t="s">
        <v>126</v>
      </c>
      <c r="D18" s="612" t="s">
        <v>126</v>
      </c>
      <c r="E18" s="571">
        <v>6</v>
      </c>
      <c r="F18" s="124" t="s">
        <v>22</v>
      </c>
    </row>
    <row r="19" spans="1:7" ht="15.6" customHeight="1">
      <c r="A19" s="31" t="s">
        <v>76</v>
      </c>
      <c r="B19" s="571" t="s">
        <v>22</v>
      </c>
      <c r="C19" s="571">
        <v>3</v>
      </c>
      <c r="D19" s="571" t="s">
        <v>22</v>
      </c>
      <c r="E19" s="612" t="s">
        <v>126</v>
      </c>
      <c r="F19" s="612" t="s">
        <v>126</v>
      </c>
    </row>
    <row r="20" spans="1:7" ht="15.6" customHeight="1">
      <c r="A20" s="168" t="s">
        <v>128</v>
      </c>
      <c r="B20" s="22"/>
      <c r="C20" s="240"/>
      <c r="D20" s="240"/>
      <c r="E20" s="22"/>
      <c r="F20" s="23"/>
    </row>
    <row r="21" spans="1:7" ht="16.95" customHeight="1">
      <c r="A21" s="807" t="s">
        <v>347</v>
      </c>
      <c r="B21" s="807"/>
      <c r="C21" s="807"/>
      <c r="D21" s="807"/>
      <c r="E21" s="807"/>
      <c r="F21" s="807"/>
    </row>
    <row r="22" spans="1:7" ht="16.95" customHeight="1">
      <c r="A22" s="808" t="s">
        <v>348</v>
      </c>
      <c r="B22" s="808"/>
      <c r="C22" s="808"/>
      <c r="D22" s="808"/>
      <c r="E22" s="808"/>
      <c r="F22" s="808"/>
    </row>
    <row r="23" spans="1:7" ht="15" customHeight="1">
      <c r="A23" s="115" t="s">
        <v>503</v>
      </c>
      <c r="B23" s="273">
        <v>190</v>
      </c>
      <c r="C23" s="568">
        <v>192</v>
      </c>
      <c r="D23" s="568">
        <v>188</v>
      </c>
      <c r="E23" s="196">
        <v>150</v>
      </c>
      <c r="F23" s="190">
        <v>192</v>
      </c>
    </row>
    <row r="24" spans="1:7" s="120" customFormat="1" ht="15" customHeight="1">
      <c r="A24" s="150" t="s">
        <v>354</v>
      </c>
      <c r="B24" s="24"/>
      <c r="C24" s="240"/>
      <c r="D24" s="240"/>
      <c r="E24" s="24"/>
      <c r="F24" s="23"/>
      <c r="G24" s="119"/>
    </row>
    <row r="25" spans="1:7" s="72" customFormat="1" ht="15" customHeight="1">
      <c r="A25" s="83" t="s">
        <v>159</v>
      </c>
      <c r="B25" s="571">
        <v>85</v>
      </c>
      <c r="C25" s="571">
        <v>98</v>
      </c>
      <c r="D25" s="571">
        <v>79</v>
      </c>
      <c r="E25" s="571">
        <v>67</v>
      </c>
      <c r="F25" s="194">
        <v>83</v>
      </c>
      <c r="G25" s="26"/>
    </row>
    <row r="26" spans="1:7" ht="15" customHeight="1">
      <c r="A26" s="150" t="s">
        <v>135</v>
      </c>
      <c r="B26" s="571"/>
      <c r="C26" s="571"/>
      <c r="D26" s="571"/>
      <c r="E26" s="571"/>
      <c r="F26" s="194"/>
    </row>
    <row r="27" spans="1:7" s="16" customFormat="1" ht="15" customHeight="1">
      <c r="A27" s="33" t="s">
        <v>326</v>
      </c>
      <c r="B27" s="571">
        <v>16</v>
      </c>
      <c r="C27" s="571">
        <v>24</v>
      </c>
      <c r="D27" s="571">
        <v>20</v>
      </c>
      <c r="E27" s="571">
        <v>16</v>
      </c>
      <c r="F27" s="194">
        <v>27</v>
      </c>
    </row>
    <row r="28" spans="1:7" s="16" customFormat="1" ht="15" customHeight="1">
      <c r="A28" s="163" t="s">
        <v>224</v>
      </c>
      <c r="B28" s="571"/>
      <c r="C28" s="571"/>
      <c r="D28" s="571"/>
      <c r="E28" s="571"/>
      <c r="F28" s="194"/>
    </row>
    <row r="29" spans="1:7" s="16" customFormat="1" ht="15" customHeight="1">
      <c r="A29" s="31" t="s">
        <v>72</v>
      </c>
      <c r="B29" s="571">
        <v>15</v>
      </c>
      <c r="C29" s="571">
        <v>21</v>
      </c>
      <c r="D29" s="571">
        <v>17</v>
      </c>
      <c r="E29" s="571">
        <v>19</v>
      </c>
      <c r="F29" s="194">
        <v>19</v>
      </c>
    </row>
    <row r="30" spans="1:7" s="16" customFormat="1" ht="15" customHeight="1">
      <c r="A30" s="31" t="s">
        <v>73</v>
      </c>
      <c r="B30" s="571">
        <v>24</v>
      </c>
      <c r="C30" s="571">
        <v>18</v>
      </c>
      <c r="D30" s="571">
        <v>19</v>
      </c>
      <c r="E30" s="571">
        <v>11</v>
      </c>
      <c r="F30" s="194">
        <v>17</v>
      </c>
    </row>
    <row r="31" spans="1:7" s="16" customFormat="1" ht="15" customHeight="1">
      <c r="A31" s="31" t="s">
        <v>74</v>
      </c>
      <c r="B31" s="571">
        <v>13</v>
      </c>
      <c r="C31" s="571">
        <v>13</v>
      </c>
      <c r="D31" s="571">
        <v>10</v>
      </c>
      <c r="E31" s="571">
        <v>8</v>
      </c>
      <c r="F31" s="194">
        <v>8</v>
      </c>
    </row>
    <row r="32" spans="1:7" s="16" customFormat="1" ht="15" customHeight="1">
      <c r="A32" s="31" t="s">
        <v>75</v>
      </c>
      <c r="B32" s="571">
        <v>8</v>
      </c>
      <c r="C32" s="571">
        <v>8</v>
      </c>
      <c r="D32" s="571">
        <v>5</v>
      </c>
      <c r="E32" s="571">
        <v>3</v>
      </c>
      <c r="F32" s="194">
        <v>4</v>
      </c>
    </row>
    <row r="33" spans="1:6" s="16" customFormat="1" ht="15" customHeight="1">
      <c r="A33" s="31" t="s">
        <v>77</v>
      </c>
      <c r="B33" s="571">
        <v>6</v>
      </c>
      <c r="C33" s="571">
        <v>5</v>
      </c>
      <c r="D33" s="571">
        <v>5</v>
      </c>
      <c r="E33" s="571">
        <v>6</v>
      </c>
      <c r="F33" s="194">
        <v>3</v>
      </c>
    </row>
    <row r="34" spans="1:6" s="47" customFormat="1" ht="15" customHeight="1">
      <c r="A34" s="31" t="s">
        <v>76</v>
      </c>
      <c r="B34" s="571">
        <v>3</v>
      </c>
      <c r="C34" s="571">
        <v>9</v>
      </c>
      <c r="D34" s="571">
        <v>3</v>
      </c>
      <c r="E34" s="571">
        <v>4</v>
      </c>
      <c r="F34" s="194">
        <v>5</v>
      </c>
    </row>
    <row r="35" spans="1:6" s="47" customFormat="1" ht="15.6" customHeight="1">
      <c r="A35" s="168" t="s">
        <v>128</v>
      </c>
      <c r="B35" s="22"/>
      <c r="C35" s="240"/>
      <c r="D35" s="240"/>
      <c r="E35" s="22"/>
      <c r="F35" s="16"/>
    </row>
    <row r="36" spans="1:6" s="16" customFormat="1" ht="15.6" customHeight="1"/>
    <row r="37" spans="1:6" s="16" customFormat="1" ht="15.6" customHeight="1">
      <c r="A37" s="803" t="s">
        <v>279</v>
      </c>
      <c r="B37" s="803"/>
      <c r="C37" s="803"/>
      <c r="D37" s="803"/>
      <c r="E37" s="803"/>
      <c r="F37" s="803"/>
    </row>
    <row r="38" spans="1:6" s="16" customFormat="1" ht="15.6" customHeight="1">
      <c r="A38" s="804" t="s">
        <v>40</v>
      </c>
      <c r="B38" s="804"/>
      <c r="C38" s="804"/>
      <c r="D38" s="804"/>
      <c r="E38" s="804"/>
      <c r="F38" s="804"/>
    </row>
    <row r="39" spans="1:6" s="16" customFormat="1" ht="15.6" customHeight="1">
      <c r="A39" s="26"/>
    </row>
    <row r="40" spans="1:6" s="47" customFormat="1">
      <c r="B40" s="123"/>
      <c r="C40" s="123"/>
      <c r="D40" s="123"/>
      <c r="E40" s="123"/>
      <c r="F40" s="123"/>
    </row>
    <row r="41" spans="1:6" s="16" customFormat="1">
      <c r="A41" s="26"/>
    </row>
    <row r="42" spans="1:6" s="16" customFormat="1">
      <c r="B42" s="121"/>
      <c r="C42" s="121"/>
      <c r="D42" s="121"/>
      <c r="E42" s="121"/>
      <c r="F42" s="121"/>
    </row>
    <row r="43" spans="1:6" s="16" customFormat="1">
      <c r="A43" s="26"/>
    </row>
    <row r="44" spans="1:6" s="47" customFormat="1"/>
    <row r="45" spans="1:6" s="26" customFormat="1"/>
    <row r="46" spans="1:6" s="16" customFormat="1">
      <c r="E46" s="121"/>
    </row>
    <row r="47" spans="1:6" s="16" customFormat="1">
      <c r="A47" s="26"/>
    </row>
    <row r="48" spans="1:6" s="16" customFormat="1">
      <c r="F48" s="121"/>
    </row>
    <row r="49" spans="1:6" s="16" customFormat="1">
      <c r="A49" s="26"/>
    </row>
    <row r="50" spans="1:6" s="16" customFormat="1">
      <c r="B50" s="121"/>
      <c r="C50" s="121"/>
      <c r="D50" s="121"/>
      <c r="E50" s="121"/>
      <c r="F50" s="121"/>
    </row>
    <row r="51" spans="1:6" s="16" customFormat="1">
      <c r="A51" s="26"/>
      <c r="B51" s="30"/>
      <c r="C51" s="30"/>
      <c r="D51" s="30"/>
      <c r="E51" s="30"/>
      <c r="F51" s="30"/>
    </row>
    <row r="52" spans="1:6" s="16" customFormat="1">
      <c r="A52" s="30"/>
      <c r="B52" s="30"/>
      <c r="C52" s="30"/>
      <c r="D52" s="30"/>
      <c r="E52" s="30"/>
      <c r="F52" s="30"/>
    </row>
    <row r="53" spans="1:6" s="16" customFormat="1">
      <c r="A53" s="30"/>
      <c r="B53" s="30"/>
      <c r="C53" s="30"/>
      <c r="D53" s="30"/>
      <c r="E53" s="30"/>
      <c r="F53" s="30"/>
    </row>
    <row r="54" spans="1:6" s="16" customFormat="1">
      <c r="A54" s="30"/>
      <c r="B54" s="30"/>
      <c r="C54" s="30"/>
      <c r="D54" s="30"/>
      <c r="E54" s="30"/>
      <c r="F54" s="30"/>
    </row>
    <row r="55" spans="1:6" s="16" customFormat="1">
      <c r="A55" s="30"/>
      <c r="B55" s="30"/>
      <c r="C55" s="30"/>
      <c r="D55" s="30"/>
      <c r="E55" s="30"/>
      <c r="F55" s="30"/>
    </row>
    <row r="56" spans="1:6" s="16" customFormat="1">
      <c r="A56" s="30"/>
      <c r="B56" s="30"/>
      <c r="C56" s="30"/>
      <c r="D56" s="30"/>
      <c r="E56" s="30"/>
      <c r="F56" s="30"/>
    </row>
    <row r="57" spans="1:6" s="16" customFormat="1">
      <c r="A57" s="30"/>
      <c r="B57" s="30"/>
      <c r="C57" s="30"/>
      <c r="D57" s="30"/>
      <c r="E57" s="30"/>
      <c r="F57" s="30"/>
    </row>
    <row r="58" spans="1:6" s="16" customFormat="1">
      <c r="A58" s="30"/>
      <c r="B58" s="30"/>
      <c r="C58" s="30"/>
      <c r="D58" s="30"/>
      <c r="E58" s="30"/>
      <c r="F58" s="30"/>
    </row>
    <row r="59" spans="1:6" s="16" customFormat="1">
      <c r="A59" s="30"/>
      <c r="B59" s="30"/>
      <c r="C59" s="30"/>
      <c r="D59" s="30"/>
      <c r="E59" s="30"/>
      <c r="F59" s="30"/>
    </row>
    <row r="60" spans="1:6" s="16" customFormat="1">
      <c r="A60" s="30"/>
      <c r="B60" s="30"/>
      <c r="C60" s="30"/>
      <c r="D60" s="30"/>
      <c r="E60" s="30"/>
      <c r="F60" s="30"/>
    </row>
    <row r="61" spans="1:6" s="16" customFormat="1">
      <c r="A61" s="30"/>
      <c r="B61" s="30"/>
      <c r="C61" s="30"/>
      <c r="D61" s="30"/>
      <c r="E61" s="30"/>
      <c r="F61" s="30"/>
    </row>
    <row r="62" spans="1:6" s="16" customFormat="1">
      <c r="A62" s="30"/>
      <c r="B62" s="30"/>
      <c r="C62" s="30"/>
      <c r="D62" s="30"/>
      <c r="E62" s="30"/>
      <c r="F62" s="30"/>
    </row>
    <row r="63" spans="1:6" s="16" customFormat="1">
      <c r="A63" s="30"/>
      <c r="B63" s="30"/>
      <c r="C63" s="30"/>
      <c r="D63" s="30"/>
      <c r="E63" s="30"/>
      <c r="F63" s="30"/>
    </row>
    <row r="64" spans="1:6" s="16" customFormat="1">
      <c r="A64" s="30"/>
      <c r="B64" s="30"/>
      <c r="C64" s="30"/>
      <c r="D64" s="30"/>
      <c r="E64" s="30"/>
      <c r="F64" s="30"/>
    </row>
    <row r="65" spans="1:6" s="16" customFormat="1">
      <c r="A65" s="30"/>
      <c r="B65" s="30"/>
      <c r="C65" s="30"/>
      <c r="D65" s="30"/>
      <c r="E65" s="30"/>
      <c r="F65" s="30"/>
    </row>
    <row r="66" spans="1:6" s="16" customFormat="1">
      <c r="A66" s="30"/>
      <c r="B66" s="30"/>
      <c r="C66" s="30"/>
      <c r="D66" s="30"/>
      <c r="E66" s="30"/>
      <c r="F66" s="30"/>
    </row>
    <row r="67" spans="1:6" s="16" customFormat="1">
      <c r="A67" s="30"/>
      <c r="B67" s="30"/>
      <c r="C67" s="30"/>
      <c r="D67" s="30"/>
      <c r="E67" s="30"/>
      <c r="F67" s="30"/>
    </row>
    <row r="68" spans="1:6" s="16" customFormat="1">
      <c r="A68" s="30"/>
      <c r="B68" s="30"/>
      <c r="C68" s="30"/>
      <c r="D68" s="30"/>
      <c r="E68" s="30"/>
      <c r="F68" s="30"/>
    </row>
    <row r="69" spans="1:6" s="16" customFormat="1">
      <c r="A69" s="30"/>
      <c r="B69" s="30"/>
      <c r="C69" s="30"/>
      <c r="D69" s="30"/>
      <c r="E69" s="30"/>
      <c r="F69" s="30"/>
    </row>
    <row r="70" spans="1:6" s="16" customFormat="1">
      <c r="A70" s="30"/>
      <c r="B70" s="30"/>
      <c r="C70" s="30"/>
      <c r="D70" s="30"/>
      <c r="E70" s="30"/>
      <c r="F70" s="30"/>
    </row>
    <row r="71" spans="1:6" s="16" customFormat="1">
      <c r="A71" s="30"/>
      <c r="B71" s="30"/>
      <c r="C71" s="30"/>
      <c r="D71" s="30"/>
      <c r="E71" s="30"/>
      <c r="F71" s="30"/>
    </row>
    <row r="72" spans="1:6" s="16" customFormat="1">
      <c r="A72" s="30"/>
      <c r="B72" s="30"/>
      <c r="C72" s="30"/>
      <c r="D72" s="30"/>
      <c r="E72" s="30"/>
      <c r="F72" s="30"/>
    </row>
    <row r="73" spans="1:6" s="16" customFormat="1">
      <c r="A73" s="30"/>
      <c r="B73" s="30"/>
      <c r="C73" s="30"/>
      <c r="D73" s="30"/>
      <c r="E73" s="30"/>
      <c r="F73" s="30"/>
    </row>
    <row r="74" spans="1:6" s="16" customFormat="1">
      <c r="A74" s="30"/>
      <c r="B74" s="30"/>
      <c r="C74" s="30"/>
      <c r="D74" s="30"/>
      <c r="E74" s="30"/>
      <c r="F74" s="30"/>
    </row>
    <row r="75" spans="1:6" s="16" customFormat="1">
      <c r="A75" s="30"/>
      <c r="B75" s="30"/>
      <c r="C75" s="30"/>
      <c r="D75" s="30"/>
      <c r="E75" s="30"/>
      <c r="F75" s="30"/>
    </row>
    <row r="76" spans="1:6" s="16" customFormat="1">
      <c r="A76" s="30"/>
      <c r="B76" s="30"/>
      <c r="C76" s="30"/>
      <c r="D76" s="30"/>
      <c r="E76" s="30"/>
      <c r="F76" s="30"/>
    </row>
    <row r="77" spans="1:6" s="16" customFormat="1">
      <c r="A77" s="30"/>
      <c r="B77" s="30"/>
      <c r="C77" s="30"/>
      <c r="D77" s="30"/>
      <c r="E77" s="30"/>
      <c r="F77" s="30"/>
    </row>
    <row r="78" spans="1:6" s="16" customFormat="1">
      <c r="A78" s="30"/>
      <c r="B78" s="30"/>
      <c r="C78" s="30"/>
      <c r="D78" s="30"/>
      <c r="E78" s="30"/>
      <c r="F78" s="30"/>
    </row>
    <row r="79" spans="1:6" s="16" customFormat="1">
      <c r="A79" s="30"/>
      <c r="B79" s="30"/>
      <c r="C79" s="30"/>
      <c r="D79" s="30"/>
      <c r="E79" s="30"/>
      <c r="F79" s="30"/>
    </row>
    <row r="80" spans="1:6" s="16" customFormat="1">
      <c r="A80" s="30"/>
      <c r="B80" s="30"/>
      <c r="C80" s="30"/>
      <c r="D80" s="30"/>
      <c r="E80" s="30"/>
      <c r="F80" s="30"/>
    </row>
    <row r="81" spans="1:6" s="16" customFormat="1">
      <c r="A81" s="30"/>
      <c r="B81" s="30"/>
      <c r="C81" s="30"/>
      <c r="D81" s="30"/>
      <c r="E81" s="30"/>
      <c r="F81" s="30"/>
    </row>
    <row r="82" spans="1:6" s="16" customFormat="1">
      <c r="A82" s="30"/>
      <c r="B82" s="30"/>
      <c r="C82" s="30"/>
      <c r="D82" s="30"/>
      <c r="E82" s="30"/>
      <c r="F82" s="30"/>
    </row>
    <row r="83" spans="1:6" s="16" customFormat="1">
      <c r="A83" s="30"/>
      <c r="B83" s="30"/>
      <c r="C83" s="30"/>
      <c r="D83" s="30"/>
      <c r="E83" s="30"/>
      <c r="F83" s="30"/>
    </row>
    <row r="84" spans="1:6" s="16" customFormat="1">
      <c r="A84" s="30"/>
      <c r="B84" s="30"/>
      <c r="C84" s="30"/>
      <c r="D84" s="30"/>
      <c r="E84" s="30"/>
      <c r="F84" s="30"/>
    </row>
    <row r="85" spans="1:6" s="16" customFormat="1">
      <c r="A85" s="30"/>
      <c r="B85" s="30"/>
      <c r="C85" s="30"/>
      <c r="D85" s="30"/>
      <c r="E85" s="30"/>
      <c r="F85" s="30"/>
    </row>
    <row r="86" spans="1:6" s="16" customFormat="1">
      <c r="A86" s="30"/>
      <c r="B86" s="30"/>
      <c r="C86" s="30"/>
      <c r="D86" s="30"/>
      <c r="E86" s="30"/>
      <c r="F86" s="30"/>
    </row>
    <row r="87" spans="1:6" s="16" customFormat="1">
      <c r="A87" s="30"/>
      <c r="B87" s="30"/>
      <c r="C87" s="30"/>
      <c r="D87" s="30"/>
      <c r="E87" s="30"/>
      <c r="F87" s="30"/>
    </row>
    <row r="88" spans="1:6" s="16" customFormat="1">
      <c r="A88" s="30"/>
      <c r="B88" s="30"/>
      <c r="C88" s="30"/>
      <c r="D88" s="30"/>
      <c r="E88" s="30"/>
      <c r="F88" s="30"/>
    </row>
    <row r="89" spans="1:6" s="16" customFormat="1">
      <c r="A89" s="30"/>
      <c r="B89" s="30"/>
      <c r="C89" s="30"/>
      <c r="D89" s="30"/>
      <c r="E89" s="30"/>
      <c r="F89" s="30"/>
    </row>
    <row r="90" spans="1:6" s="16" customFormat="1">
      <c r="A90" s="30"/>
      <c r="B90" s="30"/>
      <c r="C90" s="30"/>
      <c r="D90" s="30"/>
      <c r="E90" s="30"/>
      <c r="F90" s="30"/>
    </row>
    <row r="91" spans="1:6" s="16" customFormat="1">
      <c r="A91" s="30"/>
      <c r="B91" s="30"/>
      <c r="C91" s="30"/>
      <c r="D91" s="30"/>
      <c r="E91" s="30"/>
      <c r="F91" s="30"/>
    </row>
    <row r="92" spans="1:6" s="16" customFormat="1">
      <c r="A92" s="30"/>
      <c r="B92" s="30"/>
      <c r="C92" s="30"/>
      <c r="D92" s="30"/>
      <c r="E92" s="30"/>
      <c r="F92" s="30"/>
    </row>
    <row r="93" spans="1:6" s="16" customFormat="1">
      <c r="A93" s="30"/>
      <c r="B93" s="30"/>
      <c r="C93" s="30"/>
      <c r="D93" s="30"/>
      <c r="E93" s="30"/>
      <c r="F93" s="30"/>
    </row>
    <row r="94" spans="1:6" s="16" customFormat="1">
      <c r="A94" s="30"/>
      <c r="B94" s="30"/>
      <c r="C94" s="30"/>
      <c r="D94" s="30"/>
      <c r="E94" s="30"/>
      <c r="F94" s="30"/>
    </row>
    <row r="95" spans="1:6" s="16" customFormat="1">
      <c r="A95" s="30"/>
      <c r="B95" s="30"/>
      <c r="C95" s="30"/>
      <c r="D95" s="30"/>
      <c r="E95" s="30"/>
      <c r="F95" s="30"/>
    </row>
    <row r="96" spans="1:6" s="16" customFormat="1">
      <c r="A96" s="30"/>
      <c r="B96" s="30"/>
      <c r="C96" s="30"/>
      <c r="D96" s="30"/>
      <c r="E96" s="30"/>
      <c r="F96" s="30"/>
    </row>
    <row r="97" spans="1:6" s="16" customFormat="1">
      <c r="A97" s="30"/>
      <c r="B97" s="30"/>
      <c r="C97" s="30"/>
      <c r="D97" s="30"/>
      <c r="E97" s="30"/>
      <c r="F97" s="30"/>
    </row>
    <row r="98" spans="1:6" s="16" customFormat="1">
      <c r="A98" s="30"/>
      <c r="B98" s="30"/>
      <c r="C98" s="30"/>
      <c r="D98" s="30"/>
      <c r="E98" s="30"/>
      <c r="F98" s="30"/>
    </row>
    <row r="99" spans="1:6" s="16" customFormat="1">
      <c r="A99" s="30"/>
      <c r="B99" s="30"/>
      <c r="C99" s="30"/>
      <c r="D99" s="30"/>
      <c r="E99" s="30"/>
      <c r="F99" s="30"/>
    </row>
    <row r="100" spans="1:6" s="16" customFormat="1">
      <c r="A100" s="30"/>
      <c r="B100" s="30"/>
      <c r="C100" s="30"/>
      <c r="D100" s="30"/>
      <c r="E100" s="30"/>
      <c r="F100" s="30"/>
    </row>
    <row r="101" spans="1:6" s="16" customFormat="1">
      <c r="A101" s="30"/>
      <c r="B101" s="30"/>
      <c r="C101" s="30"/>
      <c r="D101" s="30"/>
      <c r="E101" s="30"/>
      <c r="F101" s="30"/>
    </row>
    <row r="102" spans="1:6" s="16" customFormat="1">
      <c r="A102" s="30"/>
      <c r="B102" s="30"/>
      <c r="C102" s="30"/>
      <c r="D102" s="30"/>
      <c r="E102" s="30"/>
      <c r="F102" s="30"/>
    </row>
    <row r="103" spans="1:6" s="16" customFormat="1">
      <c r="A103" s="30"/>
      <c r="B103" s="30"/>
      <c r="C103" s="30"/>
      <c r="D103" s="30"/>
      <c r="E103" s="30"/>
      <c r="F103" s="30"/>
    </row>
    <row r="104" spans="1:6" s="16" customFormat="1">
      <c r="A104" s="30"/>
      <c r="B104" s="30"/>
      <c r="C104" s="30"/>
      <c r="D104" s="30"/>
      <c r="E104" s="30"/>
      <c r="F104" s="30"/>
    </row>
    <row r="105" spans="1:6" s="16" customFormat="1">
      <c r="A105" s="30"/>
      <c r="B105" s="30"/>
      <c r="C105" s="30"/>
      <c r="D105" s="30"/>
      <c r="E105" s="30"/>
      <c r="F105" s="30"/>
    </row>
    <row r="106" spans="1:6" s="16" customFormat="1">
      <c r="A106" s="30"/>
      <c r="B106" s="30"/>
      <c r="C106" s="30"/>
      <c r="D106" s="30"/>
      <c r="E106" s="30"/>
      <c r="F106" s="30"/>
    </row>
    <row r="107" spans="1:6" s="16" customFormat="1">
      <c r="A107" s="30"/>
      <c r="B107" s="30"/>
      <c r="C107" s="30"/>
      <c r="D107" s="30"/>
      <c r="E107" s="30"/>
      <c r="F107" s="30"/>
    </row>
    <row r="108" spans="1:6" s="16" customFormat="1">
      <c r="A108" s="30"/>
      <c r="B108" s="30"/>
      <c r="C108" s="30"/>
      <c r="D108" s="30"/>
      <c r="E108" s="30"/>
      <c r="F108" s="30"/>
    </row>
    <row r="109" spans="1:6" s="16" customFormat="1">
      <c r="A109" s="30"/>
      <c r="B109" s="30"/>
      <c r="C109" s="30"/>
      <c r="D109" s="30"/>
      <c r="E109" s="30"/>
      <c r="F109" s="30"/>
    </row>
    <row r="110" spans="1:6" s="16" customFormat="1">
      <c r="A110" s="30"/>
      <c r="B110" s="30"/>
      <c r="C110" s="30"/>
      <c r="D110" s="30"/>
      <c r="E110" s="30"/>
      <c r="F110" s="30"/>
    </row>
    <row r="111" spans="1:6" s="16" customFormat="1">
      <c r="A111" s="30"/>
      <c r="B111" s="30"/>
      <c r="C111" s="30"/>
      <c r="D111" s="30"/>
      <c r="E111" s="30"/>
      <c r="F111" s="30"/>
    </row>
    <row r="112" spans="1:6" s="16" customFormat="1">
      <c r="A112" s="30"/>
      <c r="B112" s="30"/>
      <c r="C112" s="30"/>
      <c r="D112" s="30"/>
      <c r="E112" s="30"/>
      <c r="F112" s="30"/>
    </row>
    <row r="113" spans="1:6" s="16" customFormat="1">
      <c r="A113" s="30"/>
      <c r="B113" s="30"/>
      <c r="C113" s="30"/>
      <c r="D113" s="30"/>
      <c r="E113" s="30"/>
      <c r="F113" s="30"/>
    </row>
    <row r="114" spans="1:6" s="16" customFormat="1">
      <c r="A114" s="30"/>
      <c r="B114" s="30"/>
      <c r="C114" s="30"/>
      <c r="D114" s="30"/>
      <c r="E114" s="30"/>
      <c r="F114" s="30"/>
    </row>
    <row r="115" spans="1:6" s="16" customFormat="1">
      <c r="A115" s="30"/>
      <c r="B115" s="30"/>
      <c r="C115" s="30"/>
      <c r="D115" s="30"/>
      <c r="E115" s="30"/>
      <c r="F115" s="30"/>
    </row>
    <row r="116" spans="1:6" s="16" customFormat="1">
      <c r="A116" s="30"/>
      <c r="B116" s="30"/>
      <c r="C116" s="30"/>
      <c r="D116" s="30"/>
      <c r="E116" s="30"/>
      <c r="F116" s="30"/>
    </row>
    <row r="117" spans="1:6" s="16" customFormat="1">
      <c r="A117" s="30"/>
      <c r="B117" s="30"/>
      <c r="C117" s="30"/>
      <c r="D117" s="30"/>
      <c r="E117" s="30"/>
      <c r="F117" s="30"/>
    </row>
    <row r="118" spans="1:6" s="16" customFormat="1">
      <c r="A118" s="30"/>
      <c r="B118" s="30"/>
      <c r="C118" s="30"/>
      <c r="D118" s="30"/>
      <c r="E118" s="30"/>
      <c r="F118" s="30"/>
    </row>
    <row r="119" spans="1:6" s="16" customFormat="1">
      <c r="A119" s="30"/>
      <c r="B119" s="30"/>
      <c r="C119" s="30"/>
      <c r="D119" s="30"/>
      <c r="E119" s="30"/>
      <c r="F119" s="30"/>
    </row>
    <row r="120" spans="1:6" s="16" customFormat="1"/>
    <row r="121" spans="1:6" s="16" customFormat="1"/>
    <row r="122" spans="1:6" s="16" customFormat="1"/>
    <row r="123" spans="1:6" s="16" customFormat="1"/>
    <row r="124" spans="1:6" s="16" customFormat="1"/>
  </sheetData>
  <mergeCells count="8">
    <mergeCell ref="A1:F1"/>
    <mergeCell ref="A38:F38"/>
    <mergeCell ref="A37:F37"/>
    <mergeCell ref="A2:E2"/>
    <mergeCell ref="A6:F6"/>
    <mergeCell ref="A7:F7"/>
    <mergeCell ref="A21:F21"/>
    <mergeCell ref="A22:F22"/>
  </mergeCells>
  <hyperlinks>
    <hyperlink ref="F3" location="'Spis treści'!A1" display="Powrót do spisu treści" xr:uid="{00000000-0004-0000-1A00-000000000000}"/>
    <hyperlink ref="F4" location="'Spis treści'!A1" display="Return to list of tables" xr:uid="{2458E283-1F17-4CE2-B21A-FD558E5F123B}"/>
  </hyperlinks>
  <pageMargins left="0.7" right="0.7" top="0.75" bottom="0.75" header="0.3" footer="0.3"/>
  <pageSetup paperSize="9" orientation="portrait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P125"/>
  <sheetViews>
    <sheetView workbookViewId="0">
      <selection activeCell="O13" sqref="O13"/>
    </sheetView>
  </sheetViews>
  <sheetFormatPr defaultColWidth="9.109375" defaultRowHeight="10.199999999999999"/>
  <cols>
    <col min="1" max="1" width="39.33203125" style="18" customWidth="1"/>
    <col min="2" max="6" width="9.44140625" style="18" customWidth="1"/>
    <col min="7" max="7" width="9.109375" style="16"/>
    <col min="8" max="16384" width="9.109375" style="18"/>
  </cols>
  <sheetData>
    <row r="1" spans="1:16" ht="30" customHeight="1">
      <c r="A1" s="802" t="s">
        <v>877</v>
      </c>
      <c r="B1" s="802"/>
      <c r="C1" s="802"/>
      <c r="D1" s="802"/>
      <c r="E1" s="139"/>
      <c r="F1" s="17"/>
    </row>
    <row r="2" spans="1:16" ht="20.399999999999999" customHeight="1">
      <c r="A2" s="661" t="s">
        <v>816</v>
      </c>
      <c r="B2" s="661"/>
      <c r="C2" s="661"/>
      <c r="D2" s="661"/>
      <c r="E2" s="661"/>
      <c r="F2" s="17"/>
    </row>
    <row r="3" spans="1:16" ht="20.399999999999999" customHeight="1">
      <c r="A3" s="131"/>
      <c r="B3" s="139"/>
      <c r="C3" s="531"/>
      <c r="D3" s="139"/>
      <c r="E3" s="139"/>
      <c r="F3" s="298" t="s">
        <v>280</v>
      </c>
    </row>
    <row r="4" spans="1:16" ht="20.399999999999999" customHeight="1">
      <c r="B4" s="167"/>
      <c r="C4" s="532"/>
      <c r="D4" s="167"/>
      <c r="F4" s="626" t="s">
        <v>281</v>
      </c>
      <c r="J4" s="16"/>
    </row>
    <row r="5" spans="1:16" ht="30.75" customHeight="1">
      <c r="A5" s="177" t="s">
        <v>327</v>
      </c>
      <c r="B5" s="529">
        <v>2019</v>
      </c>
      <c r="C5" s="529">
        <v>2020</v>
      </c>
      <c r="D5" s="529">
        <v>2021</v>
      </c>
      <c r="E5" s="529">
        <v>2022</v>
      </c>
      <c r="F5" s="528">
        <v>2023</v>
      </c>
    </row>
    <row r="6" spans="1:16" ht="14.4" customHeight="1">
      <c r="A6" s="125"/>
      <c r="B6" s="116"/>
      <c r="C6" s="567"/>
      <c r="D6" s="116"/>
      <c r="E6" s="116"/>
      <c r="F6" s="126"/>
    </row>
    <row r="7" spans="1:16" s="64" customFormat="1" ht="14.4" customHeight="1">
      <c r="A7" s="75" t="s">
        <v>482</v>
      </c>
      <c r="B7" s="195">
        <v>1056</v>
      </c>
      <c r="C7" s="195">
        <v>831</v>
      </c>
      <c r="D7" s="195">
        <v>780</v>
      </c>
      <c r="E7" s="195">
        <v>649</v>
      </c>
      <c r="F7" s="127">
        <v>669</v>
      </c>
      <c r="G7" s="47"/>
      <c r="J7" s="115"/>
    </row>
    <row r="8" spans="1:16" ht="14.4" customHeight="1">
      <c r="A8" s="169" t="s">
        <v>483</v>
      </c>
      <c r="B8" s="117"/>
      <c r="C8" s="117"/>
      <c r="D8" s="117"/>
      <c r="E8" s="117"/>
      <c r="F8" s="126"/>
      <c r="J8" s="150"/>
      <c r="O8" s="64"/>
    </row>
    <row r="9" spans="1:16" ht="14.4" customHeight="1">
      <c r="A9" s="37" t="s">
        <v>824</v>
      </c>
      <c r="B9" s="117">
        <v>579</v>
      </c>
      <c r="C9" s="117">
        <v>425</v>
      </c>
      <c r="D9" s="117">
        <v>410</v>
      </c>
      <c r="E9" s="117">
        <v>379</v>
      </c>
      <c r="F9" s="126">
        <v>411</v>
      </c>
      <c r="J9" s="80"/>
      <c r="O9" s="64"/>
      <c r="P9" s="575"/>
    </row>
    <row r="10" spans="1:16" ht="21.75" customHeight="1">
      <c r="A10" s="169" t="s">
        <v>825</v>
      </c>
      <c r="B10" s="117"/>
      <c r="C10" s="117"/>
      <c r="D10" s="117"/>
      <c r="E10" s="117"/>
      <c r="F10" s="126"/>
      <c r="O10" s="64"/>
      <c r="P10" s="575"/>
    </row>
    <row r="11" spans="1:16" ht="14.4" customHeight="1">
      <c r="A11" s="33" t="s">
        <v>326</v>
      </c>
      <c r="B11" s="117">
        <v>145</v>
      </c>
      <c r="C11" s="117">
        <v>112</v>
      </c>
      <c r="D11" s="117">
        <v>115</v>
      </c>
      <c r="E11" s="117">
        <v>78</v>
      </c>
      <c r="F11" s="126">
        <v>82</v>
      </c>
      <c r="O11" s="64"/>
      <c r="P11" s="575"/>
    </row>
    <row r="12" spans="1:16" ht="14.4" customHeight="1">
      <c r="A12" s="163" t="s">
        <v>224</v>
      </c>
      <c r="B12" s="117"/>
      <c r="C12" s="117"/>
      <c r="D12" s="117"/>
      <c r="E12" s="117"/>
      <c r="F12" s="126"/>
      <c r="J12" s="31"/>
      <c r="O12" s="64"/>
      <c r="P12" s="575"/>
    </row>
    <row r="13" spans="1:16" ht="14.4" customHeight="1">
      <c r="A13" s="27" t="s">
        <v>72</v>
      </c>
      <c r="B13" s="117">
        <v>136</v>
      </c>
      <c r="C13" s="117">
        <v>92</v>
      </c>
      <c r="D13" s="117">
        <v>87</v>
      </c>
      <c r="E13" s="117">
        <v>78</v>
      </c>
      <c r="F13" s="126">
        <v>94</v>
      </c>
      <c r="J13" s="31"/>
      <c r="O13" s="64"/>
      <c r="P13" s="575"/>
    </row>
    <row r="14" spans="1:16" ht="14.4" customHeight="1">
      <c r="A14" s="27" t="s">
        <v>73</v>
      </c>
      <c r="B14" s="117">
        <v>123</v>
      </c>
      <c r="C14" s="117">
        <v>89</v>
      </c>
      <c r="D14" s="117">
        <v>93</v>
      </c>
      <c r="E14" s="117">
        <v>75</v>
      </c>
      <c r="F14" s="126">
        <v>87</v>
      </c>
      <c r="J14" s="31"/>
      <c r="O14" s="64"/>
      <c r="P14" s="575"/>
    </row>
    <row r="15" spans="1:16" ht="14.4" customHeight="1">
      <c r="A15" s="27" t="s">
        <v>160</v>
      </c>
      <c r="B15" s="117">
        <v>175</v>
      </c>
      <c r="C15" s="117">
        <v>132</v>
      </c>
      <c r="D15" s="117">
        <v>115</v>
      </c>
      <c r="E15" s="117">
        <v>148</v>
      </c>
      <c r="F15" s="126">
        <v>148</v>
      </c>
      <c r="O15" s="64"/>
      <c r="P15" s="575"/>
    </row>
    <row r="16" spans="1:16" ht="14.4" customHeight="1">
      <c r="A16" s="143" t="s">
        <v>161</v>
      </c>
      <c r="B16" s="117"/>
      <c r="C16" s="567"/>
      <c r="D16" s="117"/>
      <c r="E16" s="117"/>
      <c r="F16" s="126"/>
      <c r="J16" s="31"/>
    </row>
    <row r="17" spans="1:12" ht="14.4" customHeight="1">
      <c r="A17" s="143"/>
      <c r="B17" s="117"/>
      <c r="C17" s="567"/>
      <c r="D17" s="117"/>
      <c r="E17" s="117"/>
      <c r="F17" s="126"/>
      <c r="J17" s="31"/>
    </row>
    <row r="18" spans="1:12" s="64" customFormat="1" ht="14.4" customHeight="1">
      <c r="A18" s="75" t="s">
        <v>349</v>
      </c>
      <c r="B18" s="195">
        <v>1378</v>
      </c>
      <c r="C18" s="195">
        <v>1053</v>
      </c>
      <c r="D18" s="195">
        <v>998</v>
      </c>
      <c r="E18" s="195">
        <v>829</v>
      </c>
      <c r="F18" s="127">
        <v>872</v>
      </c>
      <c r="G18" s="47"/>
      <c r="J18" s="31"/>
    </row>
    <row r="19" spans="1:12" ht="14.4" customHeight="1">
      <c r="A19" s="169" t="s">
        <v>464</v>
      </c>
      <c r="B19" s="117"/>
      <c r="C19" s="117"/>
      <c r="D19" s="117"/>
      <c r="E19" s="117"/>
      <c r="F19" s="126"/>
    </row>
    <row r="20" spans="1:12" ht="14.4" customHeight="1">
      <c r="A20" s="37" t="s">
        <v>465</v>
      </c>
      <c r="B20" s="117">
        <v>418</v>
      </c>
      <c r="C20" s="117">
        <v>300</v>
      </c>
      <c r="D20" s="117">
        <v>291</v>
      </c>
      <c r="E20" s="117">
        <v>268</v>
      </c>
      <c r="F20" s="126">
        <v>275</v>
      </c>
    </row>
    <row r="21" spans="1:12" ht="14.4" customHeight="1">
      <c r="A21" s="169" t="s">
        <v>466</v>
      </c>
      <c r="B21" s="117"/>
      <c r="C21" s="117"/>
      <c r="D21" s="117"/>
      <c r="E21" s="117"/>
      <c r="F21" s="126"/>
    </row>
    <row r="22" spans="1:12" s="72" customFormat="1" ht="14.4" customHeight="1">
      <c r="A22" s="33" t="s">
        <v>326</v>
      </c>
      <c r="B22" s="117">
        <v>95</v>
      </c>
      <c r="C22" s="117">
        <v>68</v>
      </c>
      <c r="D22" s="117">
        <v>82</v>
      </c>
      <c r="E22" s="117">
        <v>51</v>
      </c>
      <c r="F22" s="126">
        <v>46</v>
      </c>
      <c r="G22" s="26"/>
      <c r="H22" s="26"/>
    </row>
    <row r="23" spans="1:12" s="72" customFormat="1" ht="14.4" customHeight="1">
      <c r="A23" s="163" t="s">
        <v>224</v>
      </c>
      <c r="B23" s="117"/>
      <c r="C23" s="117"/>
      <c r="D23" s="117"/>
      <c r="E23" s="117"/>
      <c r="F23" s="126"/>
      <c r="G23" s="26"/>
      <c r="H23" s="26"/>
    </row>
    <row r="24" spans="1:12" ht="14.4" customHeight="1">
      <c r="A24" s="27" t="s">
        <v>72</v>
      </c>
      <c r="B24" s="117">
        <v>82</v>
      </c>
      <c r="C24" s="117">
        <v>50</v>
      </c>
      <c r="D24" s="117">
        <v>56</v>
      </c>
      <c r="E24" s="117">
        <v>46</v>
      </c>
      <c r="F24" s="126">
        <v>48</v>
      </c>
      <c r="H24" s="128"/>
      <c r="I24" s="129"/>
      <c r="J24" s="129"/>
      <c r="K24" s="129"/>
      <c r="L24" s="129"/>
    </row>
    <row r="25" spans="1:12" ht="14.4" customHeight="1">
      <c r="A25" s="27" t="s">
        <v>73</v>
      </c>
      <c r="B25" s="117">
        <v>90</v>
      </c>
      <c r="C25" s="117">
        <v>63</v>
      </c>
      <c r="D25" s="117">
        <v>59</v>
      </c>
      <c r="E25" s="117">
        <v>52</v>
      </c>
      <c r="F25" s="126">
        <v>60</v>
      </c>
      <c r="H25" s="16"/>
    </row>
    <row r="26" spans="1:12" s="47" customFormat="1" ht="14.4" customHeight="1">
      <c r="A26" s="27" t="s">
        <v>160</v>
      </c>
      <c r="B26" s="117">
        <v>151</v>
      </c>
      <c r="C26" s="117">
        <v>119</v>
      </c>
      <c r="D26" s="117">
        <v>94</v>
      </c>
      <c r="E26" s="117">
        <v>119</v>
      </c>
      <c r="F26" s="126">
        <v>121</v>
      </c>
    </row>
    <row r="27" spans="1:12" s="16" customFormat="1" ht="14.4" customHeight="1">
      <c r="A27" s="143" t="s">
        <v>161</v>
      </c>
      <c r="B27" s="117"/>
      <c r="C27" s="117"/>
      <c r="D27" s="117"/>
      <c r="E27" s="117"/>
      <c r="F27" s="126"/>
    </row>
    <row r="28" spans="1:12" s="16" customFormat="1" ht="14.4" customHeight="1">
      <c r="A28" s="143"/>
      <c r="B28" s="117"/>
      <c r="C28" s="117"/>
      <c r="D28" s="117"/>
      <c r="E28" s="117"/>
      <c r="F28" s="126"/>
    </row>
    <row r="29" spans="1:12" s="16" customFormat="1" ht="14.4" customHeight="1">
      <c r="A29" s="75" t="s">
        <v>239</v>
      </c>
      <c r="B29" s="195">
        <v>131</v>
      </c>
      <c r="C29" s="195">
        <v>96</v>
      </c>
      <c r="D29" s="195">
        <v>86</v>
      </c>
      <c r="E29" s="195">
        <v>67</v>
      </c>
      <c r="F29" s="127">
        <v>85</v>
      </c>
      <c r="G29" s="47"/>
      <c r="H29" s="47"/>
      <c r="I29" s="47"/>
    </row>
    <row r="30" spans="1:12" s="16" customFormat="1" ht="14.4" customHeight="1">
      <c r="A30" s="169" t="s">
        <v>240</v>
      </c>
      <c r="B30" s="117"/>
      <c r="C30" s="117"/>
      <c r="D30" s="117"/>
      <c r="E30" s="117"/>
      <c r="F30" s="126"/>
    </row>
    <row r="31" spans="1:12" s="16" customFormat="1" ht="14.4" customHeight="1">
      <c r="A31" s="37" t="s">
        <v>465</v>
      </c>
      <c r="B31" s="117">
        <v>59</v>
      </c>
      <c r="C31" s="117">
        <v>45</v>
      </c>
      <c r="D31" s="117">
        <v>37</v>
      </c>
      <c r="E31" s="117">
        <v>38</v>
      </c>
      <c r="F31" s="126">
        <v>35</v>
      </c>
    </row>
    <row r="32" spans="1:12" s="16" customFormat="1" ht="14.4" customHeight="1">
      <c r="A32" s="169" t="s">
        <v>466</v>
      </c>
      <c r="B32" s="117"/>
      <c r="C32" s="117"/>
      <c r="D32" s="117"/>
      <c r="E32" s="117"/>
      <c r="F32" s="126"/>
    </row>
    <row r="33" spans="1:11" s="47" customFormat="1" ht="14.4" customHeight="1">
      <c r="A33" s="33" t="s">
        <v>326</v>
      </c>
      <c r="B33" s="117">
        <v>11</v>
      </c>
      <c r="C33" s="117">
        <v>7</v>
      </c>
      <c r="D33" s="117">
        <v>4</v>
      </c>
      <c r="E33" s="117">
        <v>5</v>
      </c>
      <c r="F33" s="126">
        <v>3</v>
      </c>
      <c r="G33" s="16"/>
      <c r="H33" s="16"/>
      <c r="I33" s="16"/>
    </row>
    <row r="34" spans="1:11" s="47" customFormat="1" ht="14.4" customHeight="1">
      <c r="A34" s="163" t="s">
        <v>224</v>
      </c>
      <c r="B34" s="117"/>
      <c r="C34" s="117"/>
      <c r="D34" s="117"/>
      <c r="E34" s="117"/>
      <c r="F34" s="126"/>
      <c r="G34" s="16"/>
      <c r="H34" s="16"/>
      <c r="I34" s="16"/>
    </row>
    <row r="35" spans="1:11" s="47" customFormat="1" ht="14.4" customHeight="1">
      <c r="A35" s="27" t="s">
        <v>72</v>
      </c>
      <c r="B35" s="117">
        <v>15</v>
      </c>
      <c r="C35" s="117">
        <v>6</v>
      </c>
      <c r="D35" s="117">
        <v>7</v>
      </c>
      <c r="E35" s="117">
        <v>10</v>
      </c>
      <c r="F35" s="126">
        <v>6</v>
      </c>
      <c r="G35" s="16"/>
      <c r="H35" s="16"/>
      <c r="I35" s="16"/>
    </row>
    <row r="36" spans="1:11" s="47" customFormat="1" ht="14.4" customHeight="1">
      <c r="A36" s="27" t="s">
        <v>73</v>
      </c>
      <c r="B36" s="117">
        <v>12</v>
      </c>
      <c r="C36" s="117">
        <v>11</v>
      </c>
      <c r="D36" s="117">
        <v>8</v>
      </c>
      <c r="E36" s="117">
        <v>4</v>
      </c>
      <c r="F36" s="126">
        <v>8</v>
      </c>
      <c r="G36" s="16"/>
      <c r="H36" s="16"/>
      <c r="I36" s="16"/>
    </row>
    <row r="37" spans="1:11" s="16" customFormat="1" ht="14.4" customHeight="1">
      <c r="A37" s="27" t="s">
        <v>160</v>
      </c>
      <c r="B37" s="117">
        <v>21</v>
      </c>
      <c r="C37" s="117">
        <v>21</v>
      </c>
      <c r="D37" s="117">
        <v>18</v>
      </c>
      <c r="E37" s="117">
        <v>19</v>
      </c>
      <c r="F37" s="126">
        <v>18</v>
      </c>
    </row>
    <row r="38" spans="1:11" s="16" customFormat="1" ht="14.4" customHeight="1">
      <c r="A38" s="143" t="s">
        <v>161</v>
      </c>
      <c r="B38" s="117"/>
      <c r="C38" s="117"/>
      <c r="D38" s="117"/>
      <c r="E38" s="117"/>
      <c r="F38" s="126"/>
    </row>
    <row r="39" spans="1:11" s="16" customFormat="1" ht="14.4" customHeight="1">
      <c r="A39" s="143"/>
      <c r="B39" s="117"/>
      <c r="C39" s="117"/>
      <c r="D39" s="117"/>
      <c r="E39" s="117"/>
      <c r="F39" s="126"/>
    </row>
    <row r="40" spans="1:11" s="16" customFormat="1" ht="14.4" customHeight="1">
      <c r="A40" s="75" t="s">
        <v>241</v>
      </c>
      <c r="B40" s="195">
        <v>1247</v>
      </c>
      <c r="C40" s="195">
        <v>957</v>
      </c>
      <c r="D40" s="195">
        <v>912</v>
      </c>
      <c r="E40" s="195">
        <v>762</v>
      </c>
      <c r="F40" s="127">
        <v>787</v>
      </c>
    </row>
    <row r="41" spans="1:11" s="16" customFormat="1" ht="14.4" customHeight="1">
      <c r="A41" s="169" t="s">
        <v>242</v>
      </c>
      <c r="B41" s="117"/>
      <c r="C41" s="117"/>
      <c r="D41" s="117"/>
      <c r="E41" s="117"/>
      <c r="F41" s="126"/>
      <c r="H41" s="18"/>
    </row>
    <row r="42" spans="1:11" s="16" customFormat="1" ht="14.4" customHeight="1">
      <c r="A42" s="37" t="s">
        <v>465</v>
      </c>
      <c r="B42" s="117">
        <v>359</v>
      </c>
      <c r="C42" s="117">
        <v>255</v>
      </c>
      <c r="D42" s="117">
        <v>254</v>
      </c>
      <c r="E42" s="117">
        <v>230</v>
      </c>
      <c r="F42" s="126">
        <v>240</v>
      </c>
    </row>
    <row r="43" spans="1:11" s="47" customFormat="1" ht="14.4" customHeight="1">
      <c r="A43" s="169" t="s">
        <v>466</v>
      </c>
      <c r="B43" s="117"/>
      <c r="C43" s="117"/>
      <c r="D43" s="117"/>
      <c r="E43" s="117"/>
      <c r="F43" s="126"/>
      <c r="J43" s="16"/>
      <c r="K43" s="16"/>
    </row>
    <row r="44" spans="1:11" s="16" customFormat="1" ht="14.4" customHeight="1">
      <c r="A44" s="33" t="s">
        <v>326</v>
      </c>
      <c r="B44" s="117">
        <v>84</v>
      </c>
      <c r="C44" s="117">
        <v>61</v>
      </c>
      <c r="D44" s="117">
        <v>78</v>
      </c>
      <c r="E44" s="117">
        <v>46</v>
      </c>
      <c r="F44" s="126">
        <v>43</v>
      </c>
      <c r="G44" s="47"/>
      <c r="H44" s="47"/>
      <c r="I44" s="47"/>
    </row>
    <row r="45" spans="1:11" s="16" customFormat="1" ht="14.4" customHeight="1">
      <c r="A45" s="163" t="s">
        <v>224</v>
      </c>
      <c r="B45" s="117"/>
      <c r="C45" s="117"/>
      <c r="D45" s="117"/>
      <c r="E45" s="117"/>
      <c r="F45" s="126"/>
      <c r="G45" s="47"/>
      <c r="H45" s="47"/>
      <c r="I45" s="47"/>
    </row>
    <row r="46" spans="1:11" s="16" customFormat="1" ht="14.4" customHeight="1">
      <c r="A46" s="27" t="s">
        <v>72</v>
      </c>
      <c r="B46" s="117">
        <v>67</v>
      </c>
      <c r="C46" s="117">
        <v>44</v>
      </c>
      <c r="D46" s="117">
        <v>49</v>
      </c>
      <c r="E46" s="117">
        <v>36</v>
      </c>
      <c r="F46" s="126">
        <v>42</v>
      </c>
      <c r="G46" s="47"/>
      <c r="H46" s="47"/>
      <c r="I46" s="47"/>
      <c r="J46" s="47"/>
      <c r="K46" s="47"/>
    </row>
    <row r="47" spans="1:11" s="16" customFormat="1" ht="14.4" customHeight="1">
      <c r="A47" s="27" t="s">
        <v>73</v>
      </c>
      <c r="B47" s="117">
        <v>78</v>
      </c>
      <c r="C47" s="117">
        <v>52</v>
      </c>
      <c r="D47" s="117">
        <v>51</v>
      </c>
      <c r="E47" s="117">
        <v>48</v>
      </c>
      <c r="F47" s="126">
        <v>52</v>
      </c>
      <c r="G47" s="47"/>
      <c r="H47" s="47"/>
      <c r="I47" s="47"/>
      <c r="J47" s="47"/>
      <c r="K47" s="47"/>
    </row>
    <row r="48" spans="1:11" s="47" customFormat="1" ht="14.4" customHeight="1">
      <c r="A48" s="27" t="s">
        <v>160</v>
      </c>
      <c r="B48" s="117">
        <v>130</v>
      </c>
      <c r="C48" s="117">
        <v>98</v>
      </c>
      <c r="D48" s="117">
        <v>76</v>
      </c>
      <c r="E48" s="117">
        <v>100</v>
      </c>
      <c r="F48" s="126">
        <v>103</v>
      </c>
      <c r="G48" s="16"/>
      <c r="H48" s="16"/>
      <c r="I48" s="16"/>
    </row>
    <row r="49" spans="1:11" s="47" customFormat="1" ht="14.4" customHeight="1">
      <c r="A49" s="143" t="s">
        <v>161</v>
      </c>
      <c r="B49" s="117"/>
      <c r="C49" s="117"/>
      <c r="D49" s="117"/>
      <c r="E49" s="117"/>
      <c r="F49" s="126"/>
      <c r="G49" s="16"/>
      <c r="H49" s="16"/>
      <c r="I49" s="16"/>
    </row>
    <row r="50" spans="1:11" s="47" customFormat="1" ht="14.4" customHeight="1">
      <c r="A50" s="143"/>
      <c r="B50" s="195">
        <v>13462</v>
      </c>
      <c r="C50" s="195">
        <v>11628</v>
      </c>
      <c r="D50" s="195">
        <v>12440</v>
      </c>
      <c r="E50" s="195">
        <v>10706</v>
      </c>
      <c r="F50" s="127">
        <v>10372</v>
      </c>
      <c r="G50" s="16"/>
      <c r="H50" s="16"/>
      <c r="I50" s="16"/>
    </row>
    <row r="51" spans="1:11" s="47" customFormat="1" ht="14.4" customHeight="1">
      <c r="A51" s="75" t="s">
        <v>484</v>
      </c>
      <c r="B51" s="117"/>
      <c r="C51" s="117"/>
      <c r="D51" s="117"/>
      <c r="E51" s="117"/>
      <c r="F51" s="126"/>
      <c r="G51" s="16"/>
      <c r="H51" s="16"/>
      <c r="I51" s="16"/>
    </row>
    <row r="52" spans="1:11" s="26" customFormat="1" ht="14.4" customHeight="1">
      <c r="A52" s="169" t="s">
        <v>485</v>
      </c>
      <c r="B52" s="117"/>
      <c r="C52" s="117"/>
      <c r="D52" s="117"/>
      <c r="E52" s="117"/>
      <c r="F52" s="126"/>
      <c r="G52" s="16"/>
      <c r="H52" s="16"/>
      <c r="I52" s="16"/>
      <c r="J52" s="16"/>
      <c r="K52" s="16"/>
    </row>
    <row r="53" spans="1:11" s="16" customFormat="1" ht="14.4" customHeight="1">
      <c r="A53" s="37" t="s">
        <v>824</v>
      </c>
      <c r="B53" s="117">
        <v>4482</v>
      </c>
      <c r="C53" s="117">
        <v>3683</v>
      </c>
      <c r="D53" s="117">
        <v>4076</v>
      </c>
      <c r="E53" s="117">
        <v>3645</v>
      </c>
      <c r="F53" s="126">
        <v>3698</v>
      </c>
      <c r="G53" s="539"/>
    </row>
    <row r="54" spans="1:11" s="16" customFormat="1" ht="22.5" customHeight="1">
      <c r="A54" s="169" t="s">
        <v>825</v>
      </c>
      <c r="B54" s="117"/>
      <c r="C54" s="117"/>
      <c r="D54" s="117"/>
      <c r="E54" s="117"/>
      <c r="F54" s="126"/>
      <c r="G54" s="540"/>
    </row>
    <row r="55" spans="1:11" s="16" customFormat="1" ht="14.4" customHeight="1">
      <c r="A55" s="33" t="s">
        <v>326</v>
      </c>
      <c r="B55" s="117">
        <v>1260</v>
      </c>
      <c r="C55" s="117">
        <v>1050</v>
      </c>
      <c r="D55" s="117">
        <v>1116</v>
      </c>
      <c r="E55" s="117">
        <v>961</v>
      </c>
      <c r="F55" s="126">
        <v>950</v>
      </c>
    </row>
    <row r="56" spans="1:11" s="16" customFormat="1" ht="14.4" customHeight="1">
      <c r="A56" s="163" t="s">
        <v>224</v>
      </c>
      <c r="B56" s="117"/>
      <c r="C56" s="117"/>
      <c r="D56" s="117"/>
      <c r="E56" s="117"/>
      <c r="F56" s="126"/>
      <c r="G56" s="47"/>
      <c r="H56" s="47"/>
      <c r="I56" s="47"/>
      <c r="J56" s="47"/>
      <c r="K56" s="47"/>
    </row>
    <row r="57" spans="1:11" s="16" customFormat="1" ht="13.2" customHeight="1">
      <c r="A57" s="27" t="s">
        <v>72</v>
      </c>
      <c r="B57" s="117">
        <v>1177</v>
      </c>
      <c r="C57" s="117">
        <v>956</v>
      </c>
      <c r="D57" s="117">
        <v>1090</v>
      </c>
      <c r="E57" s="117">
        <v>928</v>
      </c>
      <c r="F57" s="126">
        <v>868</v>
      </c>
    </row>
    <row r="58" spans="1:11" s="16" customFormat="1" ht="13.2" customHeight="1">
      <c r="A58" s="27" t="s">
        <v>73</v>
      </c>
      <c r="B58" s="117">
        <v>969</v>
      </c>
      <c r="C58" s="117">
        <v>811</v>
      </c>
      <c r="D58" s="117">
        <v>840</v>
      </c>
      <c r="E58" s="117">
        <v>746</v>
      </c>
      <c r="F58" s="126">
        <v>786</v>
      </c>
    </row>
    <row r="59" spans="1:11" s="16" customFormat="1" ht="13.2" customHeight="1">
      <c r="A59" s="27" t="s">
        <v>160</v>
      </c>
      <c r="B59" s="117">
        <v>1076</v>
      </c>
      <c r="C59" s="117">
        <v>866</v>
      </c>
      <c r="D59" s="117">
        <v>1030</v>
      </c>
      <c r="E59" s="117">
        <v>1010</v>
      </c>
      <c r="F59" s="126">
        <v>1094</v>
      </c>
    </row>
    <row r="60" spans="1:11" s="16" customFormat="1" ht="14.4" customHeight="1">
      <c r="A60" s="143" t="s">
        <v>161</v>
      </c>
      <c r="B60" s="117"/>
      <c r="C60" s="567"/>
      <c r="D60" s="117"/>
      <c r="E60" s="117"/>
    </row>
    <row r="61" spans="1:11" s="16" customFormat="1" ht="14.4" customHeight="1">
      <c r="A61" s="26"/>
      <c r="B61" s="122"/>
      <c r="C61" s="122"/>
      <c r="D61" s="26"/>
      <c r="E61" s="26"/>
      <c r="F61" s="26"/>
      <c r="G61" s="26"/>
      <c r="H61" s="26"/>
      <c r="I61" s="26"/>
      <c r="J61" s="26"/>
      <c r="K61" s="26"/>
    </row>
    <row r="62" spans="1:11" s="16" customFormat="1" ht="14.4" customHeight="1">
      <c r="A62" s="803" t="s">
        <v>486</v>
      </c>
      <c r="B62" s="803"/>
      <c r="C62" s="803"/>
      <c r="D62" s="803"/>
      <c r="E62" s="803"/>
      <c r="F62" s="803"/>
    </row>
    <row r="63" spans="1:11" s="16" customFormat="1" ht="14.4" customHeight="1">
      <c r="A63" s="804" t="s">
        <v>487</v>
      </c>
      <c r="B63" s="804"/>
      <c r="C63" s="804"/>
      <c r="D63" s="804"/>
      <c r="E63" s="804"/>
      <c r="F63" s="804"/>
    </row>
    <row r="64" spans="1:11" s="16" customFormat="1" ht="14.4" customHeight="1">
      <c r="B64" s="113"/>
      <c r="C64" s="530"/>
      <c r="D64" s="113"/>
      <c r="E64" s="113"/>
      <c r="F64" s="272"/>
    </row>
    <row r="65" spans="1:6" s="16" customFormat="1" ht="14.4" customHeight="1">
      <c r="A65" s="803" t="s">
        <v>279</v>
      </c>
      <c r="B65" s="803"/>
      <c r="C65" s="803"/>
      <c r="D65" s="803"/>
      <c r="E65" s="803"/>
      <c r="F65" s="803"/>
    </row>
    <row r="66" spans="1:6" s="16" customFormat="1" ht="14.4" customHeight="1">
      <c r="A66" s="804" t="s">
        <v>40</v>
      </c>
      <c r="B66" s="804"/>
      <c r="C66" s="804"/>
      <c r="D66" s="804"/>
      <c r="E66" s="804"/>
      <c r="F66" s="804"/>
    </row>
    <row r="67" spans="1:6" s="16" customFormat="1" ht="14.4" customHeight="1">
      <c r="A67" s="26"/>
      <c r="B67" s="30"/>
      <c r="C67" s="30"/>
      <c r="D67" s="30"/>
      <c r="E67" s="30"/>
      <c r="F67" s="30"/>
    </row>
    <row r="68" spans="1:6" s="16" customFormat="1" ht="13.2" customHeight="1">
      <c r="A68" s="30"/>
      <c r="B68" s="30"/>
      <c r="C68" s="30"/>
      <c r="D68" s="30"/>
      <c r="E68" s="30"/>
      <c r="F68" s="30"/>
    </row>
    <row r="69" spans="1:6" s="16" customFormat="1" ht="13.2" customHeight="1">
      <c r="A69" s="30"/>
      <c r="B69" s="30"/>
      <c r="C69" s="30"/>
      <c r="D69" s="30"/>
      <c r="E69" s="30"/>
      <c r="F69" s="30"/>
    </row>
    <row r="70" spans="1:6" s="16" customFormat="1" ht="13.2" customHeight="1">
      <c r="A70" s="30"/>
      <c r="B70" s="30"/>
      <c r="C70" s="30"/>
      <c r="D70" s="30"/>
      <c r="E70" s="30"/>
      <c r="F70" s="30"/>
    </row>
    <row r="71" spans="1:6" s="16" customFormat="1" ht="13.2" customHeight="1">
      <c r="A71" s="30"/>
      <c r="B71" s="30"/>
      <c r="C71" s="30"/>
      <c r="D71" s="30"/>
      <c r="E71" s="30"/>
      <c r="F71" s="30"/>
    </row>
    <row r="72" spans="1:6" s="16" customFormat="1" ht="13.2" customHeight="1">
      <c r="A72" s="30"/>
      <c r="B72" s="30"/>
      <c r="C72" s="30"/>
      <c r="D72" s="30"/>
      <c r="E72" s="30"/>
      <c r="F72" s="30"/>
    </row>
    <row r="73" spans="1:6" s="16" customFormat="1" ht="13.2" customHeight="1">
      <c r="A73" s="30"/>
      <c r="B73" s="30"/>
      <c r="C73" s="30"/>
      <c r="D73" s="30"/>
      <c r="E73" s="30"/>
      <c r="F73" s="30"/>
    </row>
    <row r="74" spans="1:6" s="16" customFormat="1" ht="13.2" customHeight="1">
      <c r="A74" s="30"/>
      <c r="B74" s="30"/>
      <c r="C74" s="30"/>
      <c r="D74" s="30"/>
      <c r="E74" s="30"/>
      <c r="F74" s="30"/>
    </row>
    <row r="75" spans="1:6" s="16" customFormat="1" ht="13.2" customHeight="1">
      <c r="A75" s="30"/>
      <c r="B75" s="30"/>
      <c r="C75" s="30"/>
      <c r="D75" s="30"/>
      <c r="E75" s="30"/>
      <c r="F75" s="30"/>
    </row>
    <row r="76" spans="1:6" s="16" customFormat="1" ht="13.2" customHeight="1">
      <c r="A76" s="30"/>
      <c r="B76" s="30"/>
      <c r="C76" s="30"/>
      <c r="D76" s="30"/>
      <c r="E76" s="30"/>
      <c r="F76" s="30"/>
    </row>
    <row r="77" spans="1:6" s="16" customFormat="1" ht="13.2" customHeight="1">
      <c r="A77" s="30"/>
      <c r="B77" s="30"/>
      <c r="C77" s="30"/>
      <c r="D77" s="30"/>
      <c r="E77" s="30"/>
      <c r="F77" s="30"/>
    </row>
    <row r="78" spans="1:6" s="16" customFormat="1" ht="13.2" customHeight="1">
      <c r="A78" s="30"/>
      <c r="B78" s="30"/>
      <c r="C78" s="30"/>
      <c r="D78" s="30"/>
      <c r="E78" s="30"/>
      <c r="F78" s="30"/>
    </row>
    <row r="79" spans="1:6" s="16" customFormat="1" ht="13.2" customHeight="1">
      <c r="A79" s="30"/>
      <c r="B79" s="30"/>
      <c r="C79" s="30"/>
      <c r="D79" s="30"/>
      <c r="E79" s="30"/>
      <c r="F79" s="30"/>
    </row>
    <row r="80" spans="1:6" s="16" customFormat="1" ht="13.2" customHeight="1">
      <c r="A80" s="30"/>
      <c r="B80" s="30"/>
      <c r="C80" s="30"/>
      <c r="D80" s="30"/>
      <c r="E80" s="30"/>
      <c r="F80" s="30"/>
    </row>
    <row r="81" spans="1:6" s="16" customFormat="1" ht="13.2" customHeight="1">
      <c r="A81" s="30"/>
      <c r="B81" s="30"/>
      <c r="C81" s="30"/>
      <c r="D81" s="30"/>
      <c r="E81" s="30"/>
      <c r="F81" s="30"/>
    </row>
    <row r="82" spans="1:6" s="16" customFormat="1" ht="13.2" customHeight="1">
      <c r="A82" s="30"/>
      <c r="B82" s="30"/>
      <c r="C82" s="30"/>
      <c r="D82" s="30"/>
      <c r="E82" s="30"/>
      <c r="F82" s="30"/>
    </row>
    <row r="83" spans="1:6" s="16" customFormat="1" ht="13.2" customHeight="1">
      <c r="A83" s="30"/>
      <c r="B83" s="30"/>
      <c r="C83" s="30"/>
      <c r="D83" s="30"/>
      <c r="E83" s="30"/>
      <c r="F83" s="30"/>
    </row>
    <row r="84" spans="1:6" s="16" customFormat="1" ht="13.2" customHeight="1">
      <c r="A84" s="30"/>
      <c r="B84" s="30"/>
      <c r="C84" s="30"/>
      <c r="D84" s="30"/>
      <c r="E84" s="30"/>
      <c r="F84" s="30"/>
    </row>
    <row r="85" spans="1:6" s="16" customFormat="1" ht="13.2" customHeight="1">
      <c r="A85" s="30"/>
      <c r="B85" s="30"/>
      <c r="C85" s="30"/>
      <c r="D85" s="30"/>
      <c r="E85" s="30"/>
      <c r="F85" s="30"/>
    </row>
    <row r="86" spans="1:6" s="16" customFormat="1" ht="13.2" customHeight="1">
      <c r="A86" s="30"/>
      <c r="B86" s="30"/>
      <c r="C86" s="30"/>
      <c r="D86" s="30"/>
      <c r="E86" s="30"/>
      <c r="F86" s="30"/>
    </row>
    <row r="87" spans="1:6" s="16" customFormat="1" ht="13.2" customHeight="1">
      <c r="A87" s="30"/>
      <c r="B87" s="30"/>
      <c r="C87" s="30"/>
      <c r="D87" s="30"/>
      <c r="E87" s="30"/>
      <c r="F87" s="30"/>
    </row>
    <row r="88" spans="1:6" s="16" customFormat="1" ht="13.2" customHeight="1">
      <c r="A88" s="30"/>
      <c r="B88" s="30"/>
      <c r="C88" s="30"/>
      <c r="D88" s="30"/>
      <c r="E88" s="30"/>
      <c r="F88" s="30"/>
    </row>
    <row r="89" spans="1:6" s="16" customFormat="1" ht="13.2" customHeight="1">
      <c r="A89" s="30"/>
      <c r="B89" s="30"/>
      <c r="C89" s="30"/>
      <c r="D89" s="30"/>
      <c r="E89" s="30"/>
      <c r="F89" s="30"/>
    </row>
    <row r="90" spans="1:6" s="16" customFormat="1" ht="13.2" customHeight="1">
      <c r="A90" s="30"/>
      <c r="B90" s="30"/>
      <c r="C90" s="30"/>
      <c r="D90" s="30"/>
      <c r="E90" s="30"/>
      <c r="F90" s="30"/>
    </row>
    <row r="91" spans="1:6" s="16" customFormat="1" ht="13.2" customHeight="1">
      <c r="A91" s="30"/>
      <c r="B91" s="30"/>
      <c r="C91" s="30"/>
      <c r="D91" s="30"/>
      <c r="E91" s="30"/>
      <c r="F91" s="30"/>
    </row>
    <row r="92" spans="1:6" s="16" customFormat="1" ht="13.2" customHeight="1">
      <c r="A92" s="30"/>
      <c r="B92" s="30"/>
      <c r="C92" s="30"/>
      <c r="D92" s="30"/>
      <c r="E92" s="30"/>
      <c r="F92" s="30"/>
    </row>
    <row r="93" spans="1:6" s="16" customFormat="1" ht="13.2" customHeight="1">
      <c r="A93" s="30"/>
      <c r="B93" s="30"/>
      <c r="C93" s="30"/>
      <c r="D93" s="30"/>
      <c r="E93" s="30"/>
      <c r="F93" s="30"/>
    </row>
    <row r="94" spans="1:6" s="16" customFormat="1" ht="13.2" customHeight="1">
      <c r="A94" s="30"/>
      <c r="B94" s="30"/>
      <c r="C94" s="30"/>
      <c r="D94" s="30"/>
      <c r="E94" s="30"/>
      <c r="F94" s="30"/>
    </row>
    <row r="95" spans="1:6" s="16" customFormat="1" ht="13.2" customHeight="1">
      <c r="A95" s="30"/>
      <c r="B95" s="30"/>
      <c r="C95" s="30"/>
      <c r="D95" s="30"/>
      <c r="E95" s="30"/>
      <c r="F95" s="30"/>
    </row>
    <row r="96" spans="1:6" s="16" customFormat="1" ht="13.2" customHeight="1">
      <c r="A96" s="30"/>
      <c r="B96" s="30"/>
      <c r="C96" s="30"/>
      <c r="D96" s="30"/>
      <c r="E96" s="30"/>
      <c r="F96" s="30"/>
    </row>
    <row r="97" spans="1:6" s="16" customFormat="1" ht="13.2" customHeight="1">
      <c r="A97" s="30"/>
      <c r="B97" s="30"/>
      <c r="C97" s="30"/>
      <c r="D97" s="30"/>
      <c r="E97" s="30"/>
      <c r="F97" s="30"/>
    </row>
    <row r="98" spans="1:6" s="16" customFormat="1" ht="13.2" customHeight="1">
      <c r="A98" s="30"/>
      <c r="B98" s="30"/>
      <c r="C98" s="30"/>
      <c r="D98" s="30"/>
      <c r="E98" s="30"/>
      <c r="F98" s="30"/>
    </row>
    <row r="99" spans="1:6" s="16" customFormat="1" ht="13.2" customHeight="1">
      <c r="A99" s="30"/>
      <c r="B99" s="30"/>
      <c r="C99" s="30"/>
      <c r="D99" s="30"/>
      <c r="E99" s="30"/>
      <c r="F99" s="30"/>
    </row>
    <row r="100" spans="1:6" s="16" customFormat="1" ht="13.2" customHeight="1">
      <c r="A100" s="30"/>
      <c r="B100" s="30"/>
      <c r="C100" s="30"/>
      <c r="D100" s="30"/>
      <c r="E100" s="30"/>
      <c r="F100" s="30"/>
    </row>
    <row r="101" spans="1:6" s="16" customFormat="1">
      <c r="A101" s="30"/>
      <c r="B101" s="30"/>
      <c r="C101" s="30"/>
      <c r="D101" s="30"/>
      <c r="E101" s="30"/>
      <c r="F101" s="30"/>
    </row>
    <row r="102" spans="1:6" s="16" customFormat="1">
      <c r="A102" s="30"/>
      <c r="B102" s="30"/>
      <c r="C102" s="30"/>
      <c r="D102" s="30"/>
      <c r="E102" s="30"/>
      <c r="F102" s="30"/>
    </row>
    <row r="103" spans="1:6" s="16" customFormat="1">
      <c r="A103" s="30"/>
      <c r="B103" s="30"/>
      <c r="C103" s="30"/>
      <c r="D103" s="30"/>
      <c r="E103" s="30"/>
      <c r="F103" s="30"/>
    </row>
    <row r="104" spans="1:6" s="16" customFormat="1">
      <c r="A104" s="30"/>
      <c r="B104" s="30"/>
      <c r="C104" s="30"/>
      <c r="D104" s="30"/>
      <c r="E104" s="30"/>
      <c r="F104" s="30"/>
    </row>
    <row r="105" spans="1:6" s="16" customFormat="1">
      <c r="A105" s="30"/>
      <c r="B105" s="30"/>
      <c r="C105" s="30"/>
      <c r="D105" s="30"/>
      <c r="E105" s="30"/>
      <c r="F105" s="30"/>
    </row>
    <row r="106" spans="1:6" s="16" customFormat="1">
      <c r="A106" s="30"/>
      <c r="B106" s="30"/>
      <c r="C106" s="30"/>
      <c r="D106" s="30"/>
      <c r="E106" s="30"/>
      <c r="F106" s="30"/>
    </row>
    <row r="107" spans="1:6" s="16" customFormat="1">
      <c r="A107" s="30"/>
      <c r="B107" s="30"/>
      <c r="C107" s="30"/>
      <c r="D107" s="30"/>
      <c r="E107" s="30"/>
      <c r="F107" s="30"/>
    </row>
    <row r="108" spans="1:6" s="16" customFormat="1">
      <c r="A108" s="30"/>
      <c r="B108" s="30"/>
      <c r="C108" s="30"/>
      <c r="D108" s="30"/>
      <c r="E108" s="30"/>
      <c r="F108" s="30"/>
    </row>
    <row r="109" spans="1:6" s="16" customFormat="1">
      <c r="A109" s="30"/>
      <c r="B109" s="30"/>
      <c r="C109" s="30"/>
      <c r="D109" s="30"/>
      <c r="E109" s="30"/>
      <c r="F109" s="30"/>
    </row>
    <row r="110" spans="1:6" s="16" customFormat="1">
      <c r="A110" s="30"/>
      <c r="B110" s="30"/>
      <c r="C110" s="30"/>
      <c r="D110" s="30"/>
      <c r="E110" s="30"/>
      <c r="F110" s="30"/>
    </row>
    <row r="111" spans="1:6" s="16" customFormat="1">
      <c r="A111" s="30"/>
      <c r="B111" s="30"/>
      <c r="C111" s="30"/>
      <c r="D111" s="30"/>
      <c r="E111" s="30"/>
      <c r="F111" s="30"/>
    </row>
    <row r="112" spans="1:6" s="16" customFormat="1">
      <c r="A112" s="30"/>
      <c r="B112" s="30"/>
      <c r="C112" s="30"/>
      <c r="D112" s="30"/>
      <c r="E112" s="30"/>
      <c r="F112" s="30"/>
    </row>
    <row r="113" spans="1:6" s="16" customFormat="1">
      <c r="A113" s="30"/>
      <c r="B113" s="30"/>
      <c r="C113" s="30"/>
      <c r="D113" s="30"/>
      <c r="E113" s="30"/>
      <c r="F113" s="30"/>
    </row>
    <row r="114" spans="1:6" s="16" customFormat="1">
      <c r="A114" s="30"/>
      <c r="B114" s="30"/>
      <c r="C114" s="30"/>
      <c r="D114" s="30"/>
      <c r="E114" s="30"/>
      <c r="F114" s="30"/>
    </row>
    <row r="115" spans="1:6" s="16" customFormat="1">
      <c r="A115" s="30"/>
      <c r="B115" s="30"/>
      <c r="C115" s="30"/>
      <c r="D115" s="30"/>
      <c r="E115" s="30"/>
      <c r="F115" s="30"/>
    </row>
    <row r="116" spans="1:6" s="16" customFormat="1">
      <c r="A116" s="30"/>
      <c r="B116" s="30"/>
      <c r="C116" s="30"/>
      <c r="D116" s="30"/>
      <c r="E116" s="30"/>
      <c r="F116" s="30"/>
    </row>
    <row r="117" spans="1:6" s="16" customFormat="1">
      <c r="A117" s="30"/>
      <c r="B117" s="30"/>
      <c r="C117" s="30"/>
      <c r="D117" s="30"/>
      <c r="E117" s="30"/>
      <c r="F117" s="30"/>
    </row>
    <row r="118" spans="1:6" s="16" customFormat="1">
      <c r="A118" s="30"/>
      <c r="B118" s="30"/>
      <c r="C118" s="30"/>
      <c r="D118" s="30"/>
      <c r="E118" s="30"/>
      <c r="F118" s="30"/>
    </row>
    <row r="119" spans="1:6" s="16" customFormat="1">
      <c r="A119" s="30"/>
      <c r="B119" s="30"/>
      <c r="C119" s="30"/>
      <c r="D119" s="30"/>
      <c r="E119" s="30"/>
      <c r="F119" s="30"/>
    </row>
    <row r="120" spans="1:6" s="16" customFormat="1">
      <c r="A120" s="30"/>
      <c r="B120" s="30"/>
      <c r="C120" s="30"/>
      <c r="D120" s="30"/>
      <c r="E120" s="30"/>
      <c r="F120" s="30"/>
    </row>
    <row r="121" spans="1:6" s="16" customFormat="1"/>
    <row r="122" spans="1:6" s="16" customFormat="1"/>
    <row r="123" spans="1:6" s="16" customFormat="1"/>
    <row r="124" spans="1:6" s="16" customFormat="1"/>
    <row r="125" spans="1:6" s="16" customFormat="1"/>
  </sheetData>
  <mergeCells count="6">
    <mergeCell ref="A66:F66"/>
    <mergeCell ref="A62:F62"/>
    <mergeCell ref="A63:F63"/>
    <mergeCell ref="A65:F65"/>
    <mergeCell ref="A1:D1"/>
    <mergeCell ref="A2:E2"/>
  </mergeCells>
  <hyperlinks>
    <hyperlink ref="F3" location="'Spis treści'!A1" display="Powrót do spisu treści" xr:uid="{00000000-0004-0000-1B00-000000000000}"/>
    <hyperlink ref="F4" location="'Spis treści'!A1" display="Return to list of tables" xr:uid="{3D875168-A3B9-4ACF-859B-ADD73EFB914F}"/>
  </hyperlinks>
  <pageMargins left="0.7" right="0.7" top="0.75" bottom="0.75" header="0.3" footer="0.3"/>
  <pageSetup paperSize="9" orientation="portrait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AB95"/>
  <sheetViews>
    <sheetView workbookViewId="0">
      <selection activeCell="F3" sqref="F3"/>
    </sheetView>
  </sheetViews>
  <sheetFormatPr defaultColWidth="9.109375" defaultRowHeight="10.199999999999999"/>
  <cols>
    <col min="1" max="1" width="37" style="18" customWidth="1"/>
    <col min="2" max="6" width="9.44140625" style="18" customWidth="1"/>
    <col min="7" max="8" width="9.109375" style="16"/>
    <col min="9" max="9" width="30.6640625" style="16" customWidth="1"/>
    <col min="10" max="16384" width="9.109375" style="18"/>
  </cols>
  <sheetData>
    <row r="1" spans="1:28" ht="30" customHeight="1">
      <c r="A1" s="802" t="s">
        <v>878</v>
      </c>
      <c r="B1" s="802"/>
      <c r="C1" s="802"/>
      <c r="D1" s="802"/>
      <c r="E1" s="802"/>
    </row>
    <row r="2" spans="1:28" ht="30.6" customHeight="1">
      <c r="A2" s="661" t="s">
        <v>823</v>
      </c>
      <c r="B2" s="661"/>
      <c r="C2" s="661"/>
      <c r="D2" s="661"/>
      <c r="E2" s="661"/>
      <c r="F2" s="661"/>
      <c r="J2" s="16"/>
    </row>
    <row r="3" spans="1:28" ht="20.399999999999999" customHeight="1">
      <c r="A3" s="154"/>
      <c r="B3" s="154"/>
      <c r="C3" s="523"/>
      <c r="D3" s="154"/>
      <c r="E3" s="154"/>
      <c r="F3" s="298" t="s">
        <v>280</v>
      </c>
      <c r="J3" s="16"/>
    </row>
    <row r="4" spans="1:28" ht="20.399999999999999" customHeight="1">
      <c r="A4" s="154"/>
      <c r="B4" s="170"/>
      <c r="C4" s="170"/>
      <c r="D4" s="170"/>
      <c r="F4" s="626" t="s">
        <v>281</v>
      </c>
      <c r="J4" s="16"/>
    </row>
    <row r="5" spans="1:28" ht="30.75" customHeight="1">
      <c r="A5" s="177" t="s">
        <v>327</v>
      </c>
      <c r="B5" s="526">
        <v>2019</v>
      </c>
      <c r="C5" s="95">
        <v>2020</v>
      </c>
      <c r="D5" s="183">
        <v>2021</v>
      </c>
      <c r="E5" s="183">
        <v>2022</v>
      </c>
      <c r="F5" s="183">
        <v>2023</v>
      </c>
    </row>
    <row r="6" spans="1:28" s="16" customFormat="1" ht="14.4" customHeight="1">
      <c r="A6" s="810" t="s">
        <v>502</v>
      </c>
      <c r="B6" s="810"/>
      <c r="C6" s="811"/>
      <c r="D6" s="810"/>
      <c r="E6" s="810"/>
      <c r="F6" s="810"/>
      <c r="G6" s="122"/>
      <c r="X6" s="18"/>
      <c r="Y6" s="18"/>
      <c r="Z6" s="18"/>
      <c r="AA6" s="18"/>
      <c r="AB6" s="18"/>
    </row>
    <row r="7" spans="1:28" s="16" customFormat="1" ht="14.4" customHeight="1">
      <c r="A7" s="809" t="s">
        <v>500</v>
      </c>
      <c r="B7" s="809"/>
      <c r="C7" s="809"/>
      <c r="D7" s="809"/>
      <c r="E7" s="809"/>
      <c r="F7" s="809"/>
      <c r="G7" s="122"/>
      <c r="X7" s="18"/>
      <c r="Y7" s="18"/>
      <c r="Z7" s="18"/>
      <c r="AA7" s="18"/>
      <c r="AB7" s="18"/>
    </row>
    <row r="8" spans="1:28" s="47" customFormat="1" ht="14.4" customHeight="1">
      <c r="A8" s="75" t="s">
        <v>350</v>
      </c>
      <c r="B8" s="195">
        <v>893</v>
      </c>
      <c r="C8" s="195">
        <v>701</v>
      </c>
      <c r="D8" s="195">
        <v>656</v>
      </c>
      <c r="E8" s="195">
        <v>514</v>
      </c>
      <c r="F8" s="127">
        <v>563</v>
      </c>
      <c r="X8" s="64"/>
      <c r="Y8" s="64"/>
      <c r="Z8" s="64"/>
      <c r="AA8" s="64"/>
      <c r="AB8" s="64"/>
    </row>
    <row r="9" spans="1:28" s="47" customFormat="1" ht="14.4" customHeight="1">
      <c r="A9" s="169" t="s">
        <v>467</v>
      </c>
      <c r="B9" s="117"/>
      <c r="C9" s="117"/>
      <c r="D9" s="117"/>
      <c r="E9" s="117"/>
      <c r="F9" s="126"/>
      <c r="X9" s="64"/>
      <c r="Y9" s="64"/>
      <c r="Z9" s="64"/>
      <c r="AA9" s="64"/>
      <c r="AB9" s="64"/>
    </row>
    <row r="10" spans="1:28" s="16" customFormat="1" ht="14.4" customHeight="1">
      <c r="A10" s="37" t="s">
        <v>245</v>
      </c>
      <c r="B10" s="117">
        <v>237</v>
      </c>
      <c r="C10" s="117">
        <v>169</v>
      </c>
      <c r="D10" s="117">
        <v>145</v>
      </c>
      <c r="E10" s="117">
        <v>145</v>
      </c>
      <c r="F10" s="126">
        <v>180</v>
      </c>
      <c r="X10" s="18"/>
      <c r="Y10" s="18"/>
      <c r="Z10" s="18"/>
      <c r="AA10" s="18"/>
      <c r="AB10" s="18"/>
    </row>
    <row r="11" spans="1:28" s="16" customFormat="1" ht="14.4" customHeight="1">
      <c r="A11" s="169" t="s">
        <v>243</v>
      </c>
      <c r="B11" s="117"/>
      <c r="C11" s="117"/>
      <c r="D11" s="117"/>
      <c r="E11" s="117"/>
      <c r="F11" s="126"/>
      <c r="X11" s="18"/>
      <c r="Y11" s="18"/>
      <c r="Z11" s="18"/>
      <c r="AA11" s="18"/>
      <c r="AB11" s="18"/>
    </row>
    <row r="12" spans="1:28" s="47" customFormat="1" ht="14.4" customHeight="1">
      <c r="A12" s="33" t="s">
        <v>326</v>
      </c>
      <c r="B12" s="117">
        <v>60</v>
      </c>
      <c r="C12" s="117">
        <v>44</v>
      </c>
      <c r="D12" s="117">
        <v>47</v>
      </c>
      <c r="E12" s="117">
        <v>27</v>
      </c>
      <c r="F12" s="126">
        <v>38</v>
      </c>
      <c r="G12" s="16"/>
      <c r="R12" s="16"/>
      <c r="S12" s="16"/>
      <c r="T12" s="16"/>
      <c r="U12" s="16"/>
      <c r="V12" s="16"/>
      <c r="X12" s="18"/>
      <c r="Y12" s="18"/>
      <c r="Z12" s="18"/>
      <c r="AA12" s="18"/>
      <c r="AB12" s="18"/>
    </row>
    <row r="13" spans="1:28" s="47" customFormat="1" ht="14.4" customHeight="1">
      <c r="A13" s="163" t="s">
        <v>224</v>
      </c>
      <c r="B13" s="117"/>
      <c r="C13" s="117"/>
      <c r="D13" s="117"/>
      <c r="E13" s="117"/>
      <c r="F13" s="126"/>
      <c r="G13" s="16"/>
      <c r="R13" s="16"/>
      <c r="S13" s="16"/>
      <c r="T13" s="16"/>
      <c r="U13" s="16"/>
      <c r="V13" s="16"/>
      <c r="X13" s="18"/>
      <c r="Y13" s="18"/>
      <c r="Z13" s="18"/>
      <c r="AA13" s="18"/>
      <c r="AB13" s="18"/>
    </row>
    <row r="14" spans="1:28" s="16" customFormat="1" ht="14.4" customHeight="1">
      <c r="A14" s="27" t="s">
        <v>72</v>
      </c>
      <c r="B14" s="117">
        <v>58</v>
      </c>
      <c r="C14" s="117">
        <v>43</v>
      </c>
      <c r="D14" s="117">
        <v>24</v>
      </c>
      <c r="E14" s="117">
        <v>31</v>
      </c>
      <c r="F14" s="126">
        <v>46</v>
      </c>
      <c r="X14" s="18"/>
      <c r="Y14" s="18"/>
      <c r="Z14" s="18"/>
      <c r="AA14" s="18"/>
      <c r="AB14" s="18"/>
    </row>
    <row r="15" spans="1:28" s="16" customFormat="1" ht="14.4" customHeight="1">
      <c r="A15" s="27" t="s">
        <v>73</v>
      </c>
      <c r="B15" s="117">
        <v>50</v>
      </c>
      <c r="C15" s="117">
        <v>35</v>
      </c>
      <c r="D15" s="117">
        <v>34</v>
      </c>
      <c r="E15" s="117">
        <v>32</v>
      </c>
      <c r="F15" s="126">
        <v>37</v>
      </c>
      <c r="X15" s="18"/>
      <c r="Y15" s="18"/>
      <c r="Z15" s="18"/>
      <c r="AA15" s="18"/>
      <c r="AB15" s="18"/>
    </row>
    <row r="16" spans="1:28" s="16" customFormat="1" ht="14.4" customHeight="1">
      <c r="A16" s="27" t="s">
        <v>160</v>
      </c>
      <c r="B16" s="117">
        <v>69</v>
      </c>
      <c r="C16" s="117">
        <v>47</v>
      </c>
      <c r="D16" s="117">
        <v>40</v>
      </c>
      <c r="E16" s="117">
        <v>55</v>
      </c>
      <c r="F16" s="126">
        <v>59</v>
      </c>
      <c r="X16" s="18"/>
      <c r="Y16" s="18"/>
      <c r="Z16" s="18"/>
      <c r="AA16" s="18"/>
      <c r="AB16" s="18"/>
    </row>
    <row r="17" spans="1:28" s="16" customFormat="1" ht="14.4" customHeight="1">
      <c r="A17" s="143" t="s">
        <v>161</v>
      </c>
      <c r="B17" s="117"/>
      <c r="C17" s="117"/>
      <c r="D17" s="117"/>
      <c r="E17" s="117"/>
      <c r="F17" s="126"/>
      <c r="X17" s="18"/>
      <c r="Y17" s="18"/>
      <c r="Z17" s="18"/>
      <c r="AA17" s="18"/>
      <c r="AB17" s="18"/>
    </row>
    <row r="18" spans="1:28" s="47" customFormat="1" ht="14.4" customHeight="1">
      <c r="A18" s="26"/>
      <c r="B18" s="117"/>
      <c r="C18" s="117"/>
      <c r="D18" s="117"/>
      <c r="E18" s="117"/>
      <c r="F18" s="126"/>
      <c r="G18" s="16"/>
      <c r="X18" s="18"/>
      <c r="Y18" s="18"/>
      <c r="Z18" s="18"/>
      <c r="AA18" s="18"/>
      <c r="AB18" s="18"/>
    </row>
    <row r="19" spans="1:28" s="47" customFormat="1" ht="14.4" customHeight="1">
      <c r="A19" s="75" t="s">
        <v>351</v>
      </c>
      <c r="B19" s="195">
        <v>9799</v>
      </c>
      <c r="C19" s="195">
        <v>8513</v>
      </c>
      <c r="D19" s="195">
        <v>9127</v>
      </c>
      <c r="E19" s="195">
        <v>7539</v>
      </c>
      <c r="F19" s="127">
        <v>7249</v>
      </c>
      <c r="X19" s="64"/>
      <c r="Y19" s="64"/>
      <c r="Z19" s="64"/>
      <c r="AA19" s="64"/>
      <c r="AB19" s="64"/>
    </row>
    <row r="20" spans="1:28" s="47" customFormat="1" ht="14.4" customHeight="1">
      <c r="A20" s="169" t="s">
        <v>468</v>
      </c>
      <c r="B20" s="117"/>
      <c r="C20" s="117"/>
      <c r="D20" s="117"/>
      <c r="E20" s="117"/>
      <c r="F20" s="126"/>
      <c r="X20" s="64"/>
      <c r="Y20" s="64"/>
      <c r="Z20" s="64"/>
      <c r="AA20" s="64"/>
      <c r="AB20" s="64"/>
    </row>
    <row r="21" spans="1:28" s="16" customFormat="1" ht="14.4" customHeight="1">
      <c r="A21" s="37" t="s">
        <v>244</v>
      </c>
      <c r="B21" s="117">
        <v>2589</v>
      </c>
      <c r="C21" s="117">
        <v>2156</v>
      </c>
      <c r="D21" s="117">
        <v>2372</v>
      </c>
      <c r="E21" s="117">
        <v>2113</v>
      </c>
      <c r="F21" s="126">
        <v>2221</v>
      </c>
      <c r="I21" s="30"/>
      <c r="X21" s="18"/>
      <c r="Y21" s="18"/>
      <c r="Z21" s="18"/>
      <c r="AA21" s="18"/>
      <c r="AB21" s="18"/>
    </row>
    <row r="22" spans="1:28" s="16" customFormat="1" ht="14.4" customHeight="1">
      <c r="A22" s="169" t="s">
        <v>243</v>
      </c>
      <c r="B22" s="117"/>
      <c r="C22" s="117"/>
      <c r="D22" s="117"/>
      <c r="E22" s="117"/>
      <c r="F22" s="126"/>
      <c r="I22" s="30"/>
      <c r="X22" s="18"/>
      <c r="Y22" s="18"/>
      <c r="Z22" s="18"/>
      <c r="AA22" s="18"/>
      <c r="AB22" s="18"/>
    </row>
    <row r="23" spans="1:28" s="16" customFormat="1" ht="14.4" customHeight="1">
      <c r="A23" s="33" t="s">
        <v>326</v>
      </c>
      <c r="B23" s="117">
        <v>602</v>
      </c>
      <c r="C23" s="117">
        <v>545</v>
      </c>
      <c r="D23" s="117">
        <v>567</v>
      </c>
      <c r="E23" s="117">
        <v>468</v>
      </c>
      <c r="F23" s="126">
        <v>478</v>
      </c>
      <c r="I23" s="30"/>
      <c r="X23" s="18"/>
      <c r="Y23" s="18"/>
      <c r="Z23" s="18"/>
      <c r="AA23" s="18"/>
      <c r="AB23" s="18"/>
    </row>
    <row r="24" spans="1:28" s="16" customFormat="1" ht="14.4" customHeight="1">
      <c r="A24" s="163" t="s">
        <v>224</v>
      </c>
      <c r="B24" s="117"/>
      <c r="C24" s="117"/>
      <c r="D24" s="117"/>
      <c r="E24" s="117"/>
      <c r="F24" s="126"/>
      <c r="I24" s="30"/>
      <c r="X24" s="18"/>
      <c r="Y24" s="18"/>
      <c r="Z24" s="18"/>
      <c r="AA24" s="18"/>
      <c r="AB24" s="18"/>
    </row>
    <row r="25" spans="1:28" s="16" customFormat="1" ht="14.4" customHeight="1">
      <c r="A25" s="27" t="s">
        <v>72</v>
      </c>
      <c r="B25" s="117">
        <v>651</v>
      </c>
      <c r="C25" s="117">
        <v>513</v>
      </c>
      <c r="D25" s="117">
        <v>582</v>
      </c>
      <c r="E25" s="117">
        <v>503</v>
      </c>
      <c r="F25" s="126">
        <v>481</v>
      </c>
      <c r="I25" s="30"/>
      <c r="X25" s="18"/>
      <c r="Y25" s="18"/>
      <c r="Z25" s="18"/>
      <c r="AA25" s="18"/>
      <c r="AB25" s="18"/>
    </row>
    <row r="26" spans="1:28" s="16" customFormat="1" ht="14.4" customHeight="1">
      <c r="A26" s="27" t="s">
        <v>73</v>
      </c>
      <c r="B26" s="117">
        <v>569</v>
      </c>
      <c r="C26" s="117">
        <v>474</v>
      </c>
      <c r="D26" s="117">
        <v>493</v>
      </c>
      <c r="E26" s="117">
        <v>446</v>
      </c>
      <c r="F26" s="126">
        <v>463</v>
      </c>
      <c r="G26" s="47"/>
      <c r="I26" s="30"/>
      <c r="X26" s="18"/>
      <c r="Y26" s="18"/>
      <c r="Z26" s="18"/>
      <c r="AA26" s="18"/>
      <c r="AB26" s="18"/>
    </row>
    <row r="27" spans="1:28" s="16" customFormat="1" ht="14.4" customHeight="1">
      <c r="A27" s="27" t="s">
        <v>160</v>
      </c>
      <c r="B27" s="117">
        <v>767</v>
      </c>
      <c r="C27" s="117">
        <v>624</v>
      </c>
      <c r="D27" s="117">
        <v>730</v>
      </c>
      <c r="E27" s="117">
        <v>696</v>
      </c>
      <c r="F27" s="126">
        <v>799</v>
      </c>
      <c r="G27" s="47"/>
      <c r="I27" s="30"/>
      <c r="X27" s="18"/>
      <c r="Y27" s="18"/>
      <c r="Z27" s="18"/>
      <c r="AA27" s="18"/>
      <c r="AB27" s="18"/>
    </row>
    <row r="28" spans="1:28" s="16" customFormat="1" ht="14.4" customHeight="1">
      <c r="A28" s="143" t="s">
        <v>161</v>
      </c>
      <c r="B28" s="117"/>
      <c r="C28" s="567"/>
      <c r="D28" s="117"/>
      <c r="E28" s="117"/>
      <c r="G28" s="47"/>
      <c r="I28" s="30"/>
      <c r="X28" s="18"/>
      <c r="Y28" s="18"/>
      <c r="Z28" s="18"/>
      <c r="AA28" s="18"/>
      <c r="AB28" s="18"/>
    </row>
    <row r="29" spans="1:28" s="16" customFormat="1" ht="14.4" customHeight="1">
      <c r="A29" s="130"/>
      <c r="B29" s="117"/>
      <c r="C29" s="567"/>
      <c r="D29" s="117"/>
      <c r="E29" s="117"/>
      <c r="F29" s="126"/>
      <c r="I29" s="30"/>
    </row>
    <row r="30" spans="1:28" ht="14.4" customHeight="1">
      <c r="A30" s="812" t="s">
        <v>501</v>
      </c>
      <c r="B30" s="812"/>
      <c r="C30" s="812"/>
      <c r="D30" s="812"/>
      <c r="E30" s="812"/>
      <c r="F30" s="812"/>
    </row>
    <row r="31" spans="1:28" ht="14.4" customHeight="1">
      <c r="A31" s="809" t="s">
        <v>499</v>
      </c>
      <c r="B31" s="809"/>
      <c r="C31" s="809"/>
      <c r="D31" s="809"/>
      <c r="E31" s="809"/>
      <c r="F31" s="809"/>
    </row>
    <row r="32" spans="1:28" ht="14.4" customHeight="1">
      <c r="A32" s="75" t="s">
        <v>350</v>
      </c>
      <c r="B32" s="195">
        <v>64</v>
      </c>
      <c r="C32" s="195">
        <v>54</v>
      </c>
      <c r="D32" s="195">
        <v>42</v>
      </c>
      <c r="E32" s="195">
        <v>44</v>
      </c>
      <c r="F32" s="127">
        <v>40</v>
      </c>
    </row>
    <row r="33" spans="1:6" ht="14.4" customHeight="1">
      <c r="A33" s="169" t="s">
        <v>467</v>
      </c>
      <c r="B33" s="117"/>
      <c r="C33" s="117"/>
      <c r="D33" s="117"/>
      <c r="E33" s="117"/>
      <c r="F33" s="126"/>
    </row>
    <row r="34" spans="1:6" ht="14.4" customHeight="1">
      <c r="A34" s="37" t="s">
        <v>245</v>
      </c>
      <c r="B34" s="117">
        <v>33</v>
      </c>
      <c r="C34" s="117">
        <v>26</v>
      </c>
      <c r="D34" s="117">
        <v>12</v>
      </c>
      <c r="E34" s="117">
        <v>17</v>
      </c>
      <c r="F34" s="126">
        <v>16</v>
      </c>
    </row>
    <row r="35" spans="1:6" ht="14.4" customHeight="1">
      <c r="A35" s="169" t="s">
        <v>243</v>
      </c>
      <c r="B35" s="117"/>
      <c r="C35" s="117"/>
      <c r="D35" s="117"/>
      <c r="E35" s="117"/>
      <c r="F35" s="126"/>
    </row>
    <row r="36" spans="1:6" ht="14.4" customHeight="1">
      <c r="A36" s="33" t="s">
        <v>326</v>
      </c>
      <c r="B36" s="117">
        <v>11</v>
      </c>
      <c r="C36" s="117">
        <v>9</v>
      </c>
      <c r="D36" s="117">
        <v>3</v>
      </c>
      <c r="E36" s="572" t="s">
        <v>126</v>
      </c>
      <c r="F36" s="573" t="s">
        <v>126</v>
      </c>
    </row>
    <row r="37" spans="1:6" ht="14.4" customHeight="1">
      <c r="A37" s="163" t="s">
        <v>224</v>
      </c>
      <c r="B37" s="117"/>
      <c r="C37" s="117"/>
      <c r="D37" s="117"/>
      <c r="E37" s="117"/>
      <c r="F37" s="126"/>
    </row>
    <row r="38" spans="1:6" ht="14.4" customHeight="1">
      <c r="A38" s="27" t="s">
        <v>72</v>
      </c>
      <c r="B38" s="117">
        <v>3</v>
      </c>
      <c r="C38" s="117">
        <v>4</v>
      </c>
      <c r="D38" s="572" t="s">
        <v>126</v>
      </c>
      <c r="E38" s="117">
        <v>6</v>
      </c>
      <c r="F38" s="126">
        <v>4</v>
      </c>
    </row>
    <row r="39" spans="1:6" ht="14.4" customHeight="1">
      <c r="A39" s="27" t="s">
        <v>73</v>
      </c>
      <c r="B39" s="117">
        <v>6</v>
      </c>
      <c r="C39" s="117">
        <v>5</v>
      </c>
      <c r="D39" s="572" t="s">
        <v>126</v>
      </c>
      <c r="E39" s="572" t="s">
        <v>126</v>
      </c>
      <c r="F39" s="573" t="s">
        <v>126</v>
      </c>
    </row>
    <row r="40" spans="1:6" ht="14.4" customHeight="1">
      <c r="A40" s="27" t="s">
        <v>160</v>
      </c>
      <c r="B40" s="117">
        <v>13</v>
      </c>
      <c r="C40" s="117">
        <v>8</v>
      </c>
      <c r="D40" s="117">
        <v>7</v>
      </c>
      <c r="E40" s="117">
        <v>9</v>
      </c>
      <c r="F40" s="126">
        <v>7</v>
      </c>
    </row>
    <row r="41" spans="1:6" ht="14.4" customHeight="1">
      <c r="A41" s="143" t="s">
        <v>161</v>
      </c>
      <c r="B41" s="117"/>
      <c r="C41" s="117"/>
      <c r="D41" s="117"/>
      <c r="E41" s="117"/>
      <c r="F41" s="126"/>
    </row>
    <row r="42" spans="1:6" ht="14.4" customHeight="1">
      <c r="A42" s="26"/>
      <c r="B42" s="117"/>
      <c r="C42" s="117"/>
      <c r="D42" s="117"/>
      <c r="E42" s="117"/>
      <c r="F42" s="126"/>
    </row>
    <row r="43" spans="1:6" ht="14.4" customHeight="1">
      <c r="A43" s="75" t="s">
        <v>351</v>
      </c>
      <c r="B43" s="195">
        <v>59</v>
      </c>
      <c r="C43" s="195">
        <v>38</v>
      </c>
      <c r="D43" s="195">
        <v>34</v>
      </c>
      <c r="E43" s="195">
        <v>44</v>
      </c>
      <c r="F43" s="127">
        <v>36</v>
      </c>
    </row>
    <row r="44" spans="1:6" ht="14.4" customHeight="1">
      <c r="A44" s="169" t="s">
        <v>468</v>
      </c>
      <c r="B44" s="117"/>
      <c r="C44" s="117"/>
      <c r="D44" s="117"/>
      <c r="E44" s="117"/>
      <c r="F44" s="126"/>
    </row>
    <row r="45" spans="1:6" ht="14.4" customHeight="1">
      <c r="A45" s="37" t="s">
        <v>245</v>
      </c>
      <c r="B45" s="117">
        <v>16</v>
      </c>
      <c r="C45" s="117">
        <v>11</v>
      </c>
      <c r="D45" s="117">
        <v>9</v>
      </c>
      <c r="E45" s="117">
        <v>12</v>
      </c>
      <c r="F45" s="126">
        <v>9</v>
      </c>
    </row>
    <row r="46" spans="1:6" ht="14.4" customHeight="1">
      <c r="A46" s="169" t="s">
        <v>243</v>
      </c>
      <c r="B46" s="117"/>
      <c r="C46" s="117"/>
      <c r="D46" s="117"/>
      <c r="E46" s="117"/>
      <c r="F46" s="126"/>
    </row>
    <row r="47" spans="1:6" ht="14.4" customHeight="1">
      <c r="A47" s="33" t="s">
        <v>326</v>
      </c>
      <c r="B47" s="117">
        <v>3</v>
      </c>
      <c r="C47" s="117">
        <v>3</v>
      </c>
      <c r="D47" s="117">
        <v>3</v>
      </c>
      <c r="E47" s="117">
        <v>4</v>
      </c>
      <c r="F47" s="573" t="s">
        <v>126</v>
      </c>
    </row>
    <row r="48" spans="1:6" ht="14.4" customHeight="1">
      <c r="A48" s="163" t="s">
        <v>224</v>
      </c>
      <c r="B48" s="117"/>
      <c r="C48" s="117"/>
      <c r="D48" s="117"/>
      <c r="E48" s="117"/>
      <c r="F48" s="126"/>
    </row>
    <row r="49" spans="1:6" ht="14.4" customHeight="1">
      <c r="A49" s="27" t="s">
        <v>72</v>
      </c>
      <c r="B49" s="117">
        <v>8</v>
      </c>
      <c r="C49" s="117">
        <v>5</v>
      </c>
      <c r="D49" s="572" t="s">
        <v>126</v>
      </c>
      <c r="E49" s="572" t="s">
        <v>126</v>
      </c>
      <c r="F49" s="126">
        <v>3</v>
      </c>
    </row>
    <row r="50" spans="1:6" ht="14.4" customHeight="1">
      <c r="A50" s="27" t="s">
        <v>73</v>
      </c>
      <c r="B50" s="572" t="s">
        <v>126</v>
      </c>
      <c r="C50" s="572" t="s">
        <v>126</v>
      </c>
      <c r="D50" s="572" t="s">
        <v>126</v>
      </c>
      <c r="E50" s="117">
        <v>4</v>
      </c>
      <c r="F50" s="573" t="s">
        <v>126</v>
      </c>
    </row>
    <row r="51" spans="1:6" ht="14.4" customHeight="1">
      <c r="A51" s="27" t="s">
        <v>160</v>
      </c>
      <c r="B51" s="572" t="s">
        <v>126</v>
      </c>
      <c r="C51" s="572" t="s">
        <v>126</v>
      </c>
      <c r="D51" s="117">
        <v>4</v>
      </c>
      <c r="E51" s="572" t="s">
        <v>126</v>
      </c>
      <c r="F51" s="126">
        <v>3</v>
      </c>
    </row>
    <row r="52" spans="1:6" ht="15.6" customHeight="1">
      <c r="A52" s="143" t="s">
        <v>161</v>
      </c>
      <c r="B52" s="117"/>
      <c r="C52" s="117"/>
      <c r="D52" s="117"/>
      <c r="E52" s="117"/>
      <c r="F52" s="126"/>
    </row>
    <row r="53" spans="1:6" ht="15.6" customHeight="1">
      <c r="A53" s="143"/>
      <c r="B53" s="122"/>
      <c r="C53" s="122"/>
      <c r="D53" s="122"/>
      <c r="E53" s="122"/>
      <c r="F53" s="122"/>
    </row>
    <row r="54" spans="1:6" ht="15.6" customHeight="1">
      <c r="A54" s="16" t="s">
        <v>892</v>
      </c>
    </row>
    <row r="55" spans="1:6" ht="15.6" customHeight="1">
      <c r="A55" s="804" t="s">
        <v>893</v>
      </c>
      <c r="B55" s="804"/>
      <c r="C55" s="804"/>
      <c r="D55" s="804"/>
      <c r="E55" s="804"/>
      <c r="F55" s="804"/>
    </row>
    <row r="56" spans="1:6" ht="15.6" customHeight="1">
      <c r="A56" s="297"/>
      <c r="B56" s="297"/>
      <c r="C56" s="530"/>
      <c r="D56" s="297"/>
      <c r="E56" s="297"/>
      <c r="F56" s="297"/>
    </row>
    <row r="57" spans="1:6" ht="15.6" customHeight="1">
      <c r="A57" s="803" t="s">
        <v>279</v>
      </c>
      <c r="B57" s="803"/>
      <c r="C57" s="803"/>
      <c r="D57" s="803"/>
      <c r="E57" s="803"/>
      <c r="F57" s="803"/>
    </row>
    <row r="58" spans="1:6" ht="15.6" customHeight="1">
      <c r="A58" s="804" t="s">
        <v>40</v>
      </c>
      <c r="B58" s="804"/>
      <c r="C58" s="804"/>
      <c r="D58" s="804"/>
      <c r="E58" s="804"/>
      <c r="F58" s="804"/>
    </row>
    <row r="59" spans="1:6" ht="15.6" customHeight="1">
      <c r="A59" s="16"/>
    </row>
    <row r="60" spans="1:6" ht="15.6" customHeight="1">
      <c r="A60" s="16"/>
    </row>
    <row r="61" spans="1:6" ht="15.6" customHeight="1">
      <c r="A61" s="16"/>
    </row>
    <row r="62" spans="1:6" ht="14.4" customHeight="1">
      <c r="A62" s="16"/>
    </row>
    <row r="63" spans="1:6" ht="14.4" customHeight="1">
      <c r="A63" s="16"/>
    </row>
    <row r="64" spans="1:6" ht="14.4" customHeight="1">
      <c r="A64" s="16"/>
    </row>
    <row r="65" spans="1:1" ht="14.4" customHeight="1">
      <c r="A65" s="16"/>
    </row>
    <row r="66" spans="1:1" ht="14.4" customHeight="1">
      <c r="A66" s="16"/>
    </row>
    <row r="67" spans="1:1" ht="14.4" customHeight="1">
      <c r="A67" s="16"/>
    </row>
    <row r="68" spans="1:1" ht="14.4" customHeight="1">
      <c r="A68" s="16"/>
    </row>
    <row r="69" spans="1:1" ht="14.4" customHeight="1">
      <c r="A69" s="16"/>
    </row>
    <row r="70" spans="1:1" ht="14.4" customHeight="1">
      <c r="A70" s="16"/>
    </row>
    <row r="71" spans="1:1" ht="14.4" customHeight="1">
      <c r="A71" s="16"/>
    </row>
    <row r="72" spans="1:1" ht="14.4" customHeight="1">
      <c r="A72" s="16"/>
    </row>
    <row r="73" spans="1:1" ht="14.4" customHeight="1">
      <c r="A73" s="16"/>
    </row>
    <row r="74" spans="1:1" ht="14.4" customHeight="1">
      <c r="A74" s="16"/>
    </row>
    <row r="75" spans="1:1" ht="14.4" customHeight="1">
      <c r="A75" s="16"/>
    </row>
    <row r="76" spans="1:1" ht="14.4" customHeight="1">
      <c r="A76" s="16"/>
    </row>
    <row r="77" spans="1:1" ht="14.4" customHeight="1">
      <c r="A77" s="16"/>
    </row>
    <row r="78" spans="1:1" ht="14.4" customHeight="1">
      <c r="A78" s="16"/>
    </row>
    <row r="79" spans="1:1" ht="14.4" customHeight="1">
      <c r="A79" s="16"/>
    </row>
    <row r="80" spans="1:1" ht="14.4" customHeight="1">
      <c r="A80" s="16"/>
    </row>
    <row r="81" spans="1:1" ht="14.4" customHeight="1">
      <c r="A81" s="16"/>
    </row>
    <row r="82" spans="1:1" ht="14.4" customHeight="1">
      <c r="A82" s="16"/>
    </row>
    <row r="83" spans="1:1" ht="14.4" customHeight="1">
      <c r="A83" s="16"/>
    </row>
    <row r="84" spans="1:1" ht="14.4" customHeight="1">
      <c r="A84" s="16"/>
    </row>
    <row r="85" spans="1:1" ht="14.4" customHeight="1">
      <c r="A85" s="16"/>
    </row>
    <row r="86" spans="1:1" ht="14.4" customHeight="1">
      <c r="A86" s="16"/>
    </row>
    <row r="87" spans="1:1" ht="14.4" customHeight="1">
      <c r="A87" s="16"/>
    </row>
    <row r="88" spans="1:1" ht="14.4" customHeight="1">
      <c r="A88" s="16"/>
    </row>
    <row r="89" spans="1:1" ht="13.95" customHeight="1">
      <c r="A89" s="16"/>
    </row>
    <row r="90" spans="1:1" ht="13.95" customHeight="1">
      <c r="A90" s="16"/>
    </row>
    <row r="91" spans="1:1" ht="13.95" customHeight="1">
      <c r="A91" s="16"/>
    </row>
    <row r="92" spans="1:1" ht="13.95" customHeight="1">
      <c r="A92" s="16"/>
    </row>
    <row r="93" spans="1:1" ht="13.95" customHeight="1">
      <c r="A93" s="16"/>
    </row>
    <row r="94" spans="1:1" ht="13.95" customHeight="1">
      <c r="A94" s="16"/>
    </row>
    <row r="95" spans="1:1" ht="13.95" customHeight="1">
      <c r="A95" s="16"/>
    </row>
  </sheetData>
  <mergeCells count="9">
    <mergeCell ref="A1:E1"/>
    <mergeCell ref="A57:F57"/>
    <mergeCell ref="A58:F58"/>
    <mergeCell ref="A31:F31"/>
    <mergeCell ref="A6:F6"/>
    <mergeCell ref="A7:F7"/>
    <mergeCell ref="A30:F30"/>
    <mergeCell ref="A55:F55"/>
    <mergeCell ref="A2:F2"/>
  </mergeCells>
  <hyperlinks>
    <hyperlink ref="F3" location="'Spis treści'!A1" display="Powrót do spisu treści" xr:uid="{00000000-0004-0000-1C00-000000000000}"/>
    <hyperlink ref="F4" location="'Spis treści'!A1" display="Return to list of tables" xr:uid="{675DED3B-A610-40AD-91EB-C6D1B19AFC2E}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Odbiorcy2 xmlns="9070EBFB-EDD5-4A8B-ADA9-FC396769AC9B" xsi:nil="true"/>
    <Osoba xmlns="9070EBFB-EDD5-4A8B-ADA9-FC396769AC9B">STAT\szymochao</Osoba>
    <NazwaPliku xmlns="9070EBFB-EDD5-4A8B-ADA9-FC396769AC9B">Załącznik D_Aneks.xlsx</NazwaPliku>
    <TemplateUrl xmlns="http://schemas.microsoft.com/sharepoint/v3" xsi:nil="true"/>
    <_SourceUrl xmlns="http://schemas.microsoft.com/sharepoint/v3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  <ContentTypeId xmlns="http://schemas.microsoft.com/sharepoint/v3">0x00FBEB7090D5ED8B4AADA9FC396769AC9B</ContentTypeId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FBEB7090D5ED8B4AADA9FC396769AC9B" ma:contentTypeVersion="" ma:contentTypeDescription="" ma:contentTypeScope="" ma:versionID="6bc347668491c2bd9b5b9ebe793d10d9">
  <xsd:schema xmlns:xsd="http://www.w3.org/2001/XMLSchema" xmlns:xs="http://www.w3.org/2001/XMLSchema" xmlns:p="http://schemas.microsoft.com/office/2006/metadata/properties" xmlns:ns1="http://schemas.microsoft.com/sharepoint/v3" xmlns:ns2="9070EBFB-EDD5-4A8B-ADA9-FC396769AC9B" targetNamespace="http://schemas.microsoft.com/office/2006/metadata/properties" ma:root="true" ma:fieldsID="14bc6af8e0d4c36dc6f6478fae101c15" ns1:_="" ns2:_="">
    <xsd:import namespace="http://schemas.microsoft.com/sharepoint/v3"/>
    <xsd:import namespace="9070EBFB-EDD5-4A8B-ADA9-FC396769AC9B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070EBFB-EDD5-4A8B-ADA9-FC396769AC9B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03BEB32-FE7C-4B4B-8CDD-9185920D2D51}">
  <ds:schemaRefs>
    <ds:schemaRef ds:uri="http://schemas.microsoft.com/office/infopath/2007/PartnerControls"/>
    <ds:schemaRef ds:uri="http://schemas.microsoft.com/office/2006/metadata/properties"/>
    <ds:schemaRef ds:uri="http://purl.org/dc/dcmitype/"/>
    <ds:schemaRef ds:uri="9070EBFB-EDD5-4A8B-ADA9-FC396769AC9B"/>
    <ds:schemaRef ds:uri="http://www.w3.org/XML/1998/namespace"/>
    <ds:schemaRef ds:uri="http://purl.org/dc/terms/"/>
    <ds:schemaRef ds:uri="http://schemas.microsoft.com/office/2006/documentManagement/types"/>
    <ds:schemaRef ds:uri="http://schemas.microsoft.com/sharepoint/v3"/>
    <ds:schemaRef ds:uri="http://schemas.openxmlformats.org/package/2006/metadata/core-properties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8CF9011F-2005-45F9-9089-F91C2A84804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9070EBFB-EDD5-4A8B-ADA9-FC396769AC9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28</vt:i4>
      </vt:variant>
    </vt:vector>
  </HeadingPairs>
  <TitlesOfParts>
    <vt:vector size="28" baseType="lpstr">
      <vt:lpstr>Spis treści</vt:lpstr>
      <vt:lpstr>Tabl. I</vt:lpstr>
      <vt:lpstr>Tabl. 1.</vt:lpstr>
      <vt:lpstr>Tabl. 2.</vt:lpstr>
      <vt:lpstr>Tabl. 3.</vt:lpstr>
      <vt:lpstr>Tabl. 4.</vt:lpstr>
      <vt:lpstr>Tabl. 5.</vt:lpstr>
      <vt:lpstr>Tabl. 6.</vt:lpstr>
      <vt:lpstr>Tabl. 7.</vt:lpstr>
      <vt:lpstr>Tabl. 8</vt:lpstr>
      <vt:lpstr>Tabl. 9</vt:lpstr>
      <vt:lpstr>Tabl. 10.</vt:lpstr>
      <vt:lpstr>Tabl. 11.</vt:lpstr>
      <vt:lpstr>Tabl. 12.</vt:lpstr>
      <vt:lpstr>Tabl. 13.</vt:lpstr>
      <vt:lpstr>Tabl. 14.</vt:lpstr>
      <vt:lpstr>Tabl. 15.</vt:lpstr>
      <vt:lpstr>Tabl. 16</vt:lpstr>
      <vt:lpstr>Tabl. 17</vt:lpstr>
      <vt:lpstr>Tabl. 18</vt:lpstr>
      <vt:lpstr>Tabl. 19.</vt:lpstr>
      <vt:lpstr>Tabl. 20.</vt:lpstr>
      <vt:lpstr>Tabl. 21.</vt:lpstr>
      <vt:lpstr>Tabl. 22.</vt:lpstr>
      <vt:lpstr>Tabl. 23.</vt:lpstr>
      <vt:lpstr>Tabl. 24.</vt:lpstr>
      <vt:lpstr>Tabl. 25.</vt:lpstr>
      <vt:lpstr>Tabl. 26.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2025-01-07T09:36:10Z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0x0101005F253E89B8992844AAE9836E71E202A8</vt:lpwstr>
  </property>
</Properties>
</file>