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9" activeTab="6"/>
  </bookViews>
  <sheets>
    <sheet name="TABL. 1 (128)" sheetId="1" r:id="rId1"/>
    <sheet name="TABL. 2 (129)" sheetId="2" r:id="rId2"/>
    <sheet name="Wykres 2 (76)" sheetId="3" state="hidden" r:id="rId3"/>
    <sheet name="TABL. 3 (130)" sheetId="4" r:id="rId4"/>
    <sheet name="TABL. 4 (131)" sheetId="5" r:id="rId5"/>
    <sheet name="Wykres 3 (77)" sheetId="6" state="hidden" r:id="rId6"/>
    <sheet name="TABL. 5 (132)" sheetId="7" r:id="rId7"/>
    <sheet name="TABL. 6 (133)" sheetId="8" r:id="rId8"/>
  </sheets>
  <definedNames/>
  <calcPr fullCalcOnLoad="1"/>
</workbook>
</file>

<file path=xl/sharedStrings.xml><?xml version="1.0" encoding="utf-8"?>
<sst xmlns="http://schemas.openxmlformats.org/spreadsheetml/2006/main" count="311" uniqueCount="147">
  <si>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</si>
  <si>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</si>
  <si>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</si>
  <si>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</si>
  <si>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</si>
  <si>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</si>
  <si>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</si>
  <si>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</si>
  <si>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</si>
  <si>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</si>
  <si>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</si>
  <si>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</si>
  <si>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</si>
  <si>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</si>
  <si>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</si>
  <si>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</si>
  <si>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</si>
  <si>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</si>
  <si>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Pozostała działalność usługowa</t>
  </si>
  <si>
    <t>Other service activities</t>
  </si>
  <si>
    <r>
      <t xml:space="preserve">WYSZCZEGÓLNIENIE
</t>
    </r>
    <r>
      <rPr>
        <sz val="9"/>
        <color indexed="23"/>
        <rFont val="Arial"/>
        <family val="2"/>
      </rPr>
      <t>SPECIFICATION</t>
    </r>
  </si>
  <si>
    <r>
      <t xml:space="preserve">Obowiązkowe obciążenia wyniku finansowego brutto
</t>
    </r>
    <r>
      <rPr>
        <sz val="9"/>
        <color indexed="23"/>
        <rFont val="Arial"/>
        <family val="2"/>
      </rPr>
      <t>Obligatory encumbrances on gross financial result</t>
    </r>
  </si>
  <si>
    <r>
      <t xml:space="preserve">Wynik finansowy netto
</t>
    </r>
    <r>
      <rPr>
        <sz val="9"/>
        <color indexed="23"/>
        <rFont val="Arial"/>
        <family val="2"/>
      </rPr>
      <t>Net financial result</t>
    </r>
  </si>
  <si>
    <r>
      <t xml:space="preserve">Obsługa rynku nieruchomości </t>
    </r>
    <r>
      <rPr>
        <vertAlign val="superscript"/>
        <sz val="9"/>
        <color indexed="8"/>
        <rFont val="Arial"/>
        <family val="2"/>
      </rPr>
      <t>Δ</t>
    </r>
  </si>
  <si>
    <t>water supply; sewerage, waste management and remediation activities</t>
  </si>
  <si>
    <r>
      <t xml:space="preserve">dostawa wody; gospodarowanie ściekami i odpadami; rekultywacja </t>
    </r>
    <r>
      <rPr>
        <vertAlign val="superscript"/>
        <sz val="9"/>
        <color indexed="8"/>
        <rFont val="Arial"/>
        <family val="2"/>
      </rPr>
      <t>Δ</t>
    </r>
  </si>
  <si>
    <r>
      <t xml:space="preserve">brutto
</t>
    </r>
    <r>
      <rPr>
        <sz val="9"/>
        <color indexed="23"/>
        <rFont val="Arial"/>
        <family val="2"/>
      </rPr>
      <t>gross</t>
    </r>
  </si>
  <si>
    <r>
      <t xml:space="preserve">netto
</t>
    </r>
    <r>
      <rPr>
        <sz val="9"/>
        <color indexed="23"/>
        <rFont val="Arial"/>
        <family val="2"/>
      </rPr>
      <t>net</t>
    </r>
  </si>
  <si>
    <r>
      <rPr>
        <sz val="9"/>
        <rFont val="Arial"/>
        <family val="2"/>
      </rPr>
      <t>Ogółem</t>
    </r>
    <r>
      <rPr>
        <sz val="9"/>
        <color indexed="23"/>
        <rFont val="Arial"/>
        <family val="2"/>
      </rPr>
      <t xml:space="preserve">
Grand total</t>
    </r>
  </si>
  <si>
    <r>
      <t xml:space="preserve">razem
</t>
    </r>
    <r>
      <rPr>
        <sz val="9"/>
        <color indexed="23"/>
        <rFont val="Arial"/>
        <family val="2"/>
      </rPr>
      <t>total</t>
    </r>
  </si>
  <si>
    <r>
      <t xml:space="preserve">w tym    </t>
    </r>
    <r>
      <rPr>
        <sz val="9"/>
        <color indexed="23"/>
        <rFont val="Arial"/>
        <family val="2"/>
      </rPr>
      <t>of which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</si>
  <si>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</si>
  <si>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W tym    </t>
    </r>
    <r>
      <rPr>
        <sz val="9"/>
        <color indexed="23"/>
        <rFont val="Arial"/>
        <family val="2"/>
      </rPr>
      <t>Of which</t>
    </r>
  </si>
  <si>
    <r>
      <t xml:space="preserve">kapitał (fundusz) zapasowy
</t>
    </r>
    <r>
      <rPr>
        <sz val="9"/>
        <color indexed="23"/>
        <rFont val="Arial"/>
        <family val="2"/>
      </rPr>
      <t>supplementary capital (fund)</t>
    </r>
  </si>
  <si>
    <r>
      <t xml:space="preserve">kapitał (fundusz) podstawowy
</t>
    </r>
    <r>
      <rPr>
        <sz val="9"/>
        <color indexed="23"/>
        <rFont val="Arial"/>
        <family val="2"/>
      </rPr>
      <t>share capital (fund)</t>
    </r>
  </si>
  <si>
    <r>
      <t xml:space="preserve">wynik finansowy netto roku obrotowego
</t>
    </r>
    <r>
      <rPr>
        <sz val="9"/>
        <color indexed="23"/>
        <rFont val="Arial"/>
        <family val="2"/>
      </rPr>
      <t>net financial result of the turnover year</t>
    </r>
  </si>
  <si>
    <t>water supply; sewerage, waste management and
   remediation activities</t>
  </si>
  <si>
    <r>
      <t xml:space="preserve">Długoterminowe
</t>
    </r>
    <r>
      <rPr>
        <sz val="9"/>
        <color indexed="23"/>
        <rFont val="Arial"/>
        <family val="2"/>
      </rPr>
      <t>Long-term</t>
    </r>
  </si>
  <si>
    <r>
      <t xml:space="preserve">Krótkoterminowe
</t>
    </r>
    <r>
      <rPr>
        <sz val="9"/>
        <color indexed="23"/>
        <rFont val="Arial"/>
        <family val="2"/>
      </rPr>
      <t>Short-term</t>
    </r>
  </si>
  <si>
    <r>
      <t xml:space="preserve">Ogółem
</t>
    </r>
    <r>
      <rPr>
        <sz val="9"/>
        <color indexed="23"/>
        <rFont val="Arial"/>
        <family val="2"/>
      </rPr>
      <t>Grand total</t>
    </r>
  </si>
  <si>
    <r>
      <t xml:space="preserve">w tym kredyty i pożyczki
</t>
    </r>
    <r>
      <rPr>
        <sz val="9"/>
        <color indexed="23"/>
        <rFont val="Arial"/>
        <family val="2"/>
      </rPr>
      <t>of which credits and loans</t>
    </r>
  </si>
  <si>
    <t>WYSZCZEGÓLNIENIE</t>
  </si>
  <si>
    <t>SPECIFICATION</t>
  </si>
  <si>
    <t>w tym:</t>
  </si>
  <si>
    <t>of which:</t>
  </si>
  <si>
    <t xml:space="preserve">Przychody netto ze sprzedaży produktów (wyrobów i usług) </t>
  </si>
  <si>
    <t>Net revenues from sale of products (goods and services)</t>
  </si>
  <si>
    <t xml:space="preserve">Przychody netto ze sprzedaży towarów i materiałów </t>
  </si>
  <si>
    <t>Net revenues from sale of goods and materials</t>
  </si>
  <si>
    <t xml:space="preserve">Przychody finansowe </t>
  </si>
  <si>
    <t>Financial revenues</t>
  </si>
  <si>
    <t xml:space="preserve">Koszt własny sprzedanych produktów (wyrobów i usług)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</si>
  <si>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</si>
  <si>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</si>
  <si>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</si>
  <si>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</si>
  <si>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</si>
  <si>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</si>
  <si>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</si>
  <si>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</si>
  <si>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</si>
  <si>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 xml:space="preserve">Obligatory encumbrances on gross financial result 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</si>
  <si>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</si>
  <si>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</si>
  <si>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</si>
  <si>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</si>
  <si>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</si>
  <si>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r>
      <t xml:space="preserve">niepodzielony (nierozliczony) wynik finansowy z lat ubiegłych
</t>
    </r>
    <r>
      <rPr>
        <sz val="9"/>
        <color indexed="23"/>
        <rFont val="Arial"/>
        <family val="2"/>
      </rPr>
      <t>undistributed (unsettled) financial result from previous years</t>
    </r>
  </si>
  <si>
    <t>W tym podatek dochodowy</t>
  </si>
  <si>
    <t>Of which income tax</t>
  </si>
  <si>
    <t>Przychody ogółem</t>
  </si>
  <si>
    <t xml:space="preserve">Total revenues </t>
  </si>
  <si>
    <r>
      <t xml:space="preserve">Koszty ogółem </t>
    </r>
  </si>
  <si>
    <t xml:space="preserve">Total costs </t>
  </si>
  <si>
    <t>jednostka miary: %</t>
  </si>
  <si>
    <t>Aktywa trwałe</t>
  </si>
  <si>
    <t>Aktywa obrotowe</t>
  </si>
  <si>
    <t>Stan w dniu 31 grudnia</t>
  </si>
  <si>
    <t>As of 31 December</t>
  </si>
  <si>
    <r>
      <t xml:space="preserve">Zapasy
</t>
    </r>
    <r>
      <rPr>
        <sz val="9"/>
        <color indexed="23"/>
        <rFont val="Arial"/>
        <family val="2"/>
      </rPr>
      <t>Stocks</t>
    </r>
  </si>
  <si>
    <r>
      <t xml:space="preserve">Inwestycje krótkoterminowe
</t>
    </r>
    <r>
      <rPr>
        <sz val="9"/>
        <color indexed="23"/>
        <rFont val="Arial"/>
        <family val="2"/>
      </rPr>
      <t>Short-term investments</t>
    </r>
  </si>
  <si>
    <t>CURRENT ASSETS OF ENTERPRISES</t>
  </si>
  <si>
    <t>REVENUES, COSTS AND FINANCIAL RESULTS OF ENTERPRISES BY SECTIONS</t>
  </si>
  <si>
    <t>ECONOMIC RELATIONS IN ENTERPRISES</t>
  </si>
  <si>
    <t>LIABILITIES OF ENTERPRISES</t>
  </si>
  <si>
    <r>
      <t xml:space="preserve">Handel; naprawa pojazdów samochodowych </t>
    </r>
    <r>
      <rPr>
        <vertAlign val="superscript"/>
        <sz val="9"/>
        <color indexed="8"/>
        <rFont val="Arial"/>
        <family val="2"/>
      </rPr>
      <t>Δ</t>
    </r>
  </si>
  <si>
    <r>
      <t xml:space="preserve">Trade; repair of motor vehicles </t>
    </r>
    <r>
      <rPr>
        <vertAlign val="superscript"/>
        <sz val="9"/>
        <color indexed="23"/>
        <rFont val="Arial"/>
        <family val="2"/>
      </rPr>
      <t>Δ</t>
    </r>
  </si>
  <si>
    <r>
      <t xml:space="preserve">Zakwaterowanie i gastronomia </t>
    </r>
    <r>
      <rPr>
        <vertAlign val="superscript"/>
        <sz val="9"/>
        <color indexed="8"/>
        <rFont val="Arial"/>
        <family val="2"/>
      </rPr>
      <t>Δ</t>
    </r>
  </si>
  <si>
    <r>
      <t xml:space="preserve">Accommodation and catering </t>
    </r>
    <r>
      <rPr>
        <vertAlign val="superscript"/>
        <sz val="9"/>
        <color indexed="23"/>
        <rFont val="Arial"/>
        <family val="2"/>
      </rPr>
      <t>Δ</t>
    </r>
  </si>
  <si>
    <r>
      <t xml:space="preserve">Administrowanie i działalność wspierająca </t>
    </r>
    <r>
      <rPr>
        <vertAlign val="superscript"/>
        <sz val="9"/>
        <color indexed="8"/>
        <rFont val="Arial"/>
        <family val="2"/>
      </rPr>
      <t>Δ</t>
    </r>
  </si>
  <si>
    <r>
      <t xml:space="preserve">TABL. 2 (129). </t>
    </r>
    <r>
      <rPr>
        <b/>
        <sz val="9"/>
        <color indexed="8"/>
        <rFont val="Arial"/>
        <family val="2"/>
      </rPr>
      <t>PRZYCHODY, KOSZTY I WYNIK FINANSOWY PRZEDSIĘBIORSTW WEDŁUG SEKCJI</t>
    </r>
  </si>
  <si>
    <t>CHART 2 (76). SHARE OF NUMBER OF ENTERPRISES SHOWING NET PROFIT IN THE TOTAL NUMBER OF NON-FINANCIAL ENTERPRISES</t>
  </si>
  <si>
    <r>
      <t xml:space="preserve">TABL. 3 (130). </t>
    </r>
    <r>
      <rPr>
        <b/>
        <sz val="9"/>
        <color indexed="8"/>
        <rFont val="Arial"/>
        <family val="2"/>
      </rPr>
      <t>RELACJE EKONOMICZNE W PRZEDSIĘBIORSTWACH</t>
    </r>
  </si>
  <si>
    <r>
      <t xml:space="preserve">TABL. 4 (131). </t>
    </r>
    <r>
      <rPr>
        <b/>
        <sz val="9"/>
        <color indexed="8"/>
        <rFont val="Arial"/>
        <family val="2"/>
      </rPr>
      <t>AKTYWA OBROTOWE PRZEDSIĘBIORSTW</t>
    </r>
  </si>
  <si>
    <r>
      <t xml:space="preserve">TABL. 6 (133). </t>
    </r>
    <r>
      <rPr>
        <b/>
        <sz val="9"/>
        <color indexed="8"/>
        <rFont val="Arial"/>
        <family val="2"/>
      </rPr>
      <t>ZOBOWIĄZANIA PRZEDSIĘBIORSTW</t>
    </r>
  </si>
  <si>
    <r>
      <t>Obowiązkowe obciążenia wyniku finansowego brutto</t>
    </r>
    <r>
      <rPr>
        <sz val="9"/>
        <color indexed="8"/>
        <rFont val="Arial"/>
        <family val="2"/>
      </rPr>
      <t xml:space="preserve"> </t>
    </r>
  </si>
  <si>
    <r>
      <t>Wynik finansowy netto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</si>
  <si>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 xml:space="preserve">WYKRES 2 (76). </t>
    </r>
    <r>
      <rPr>
        <b/>
        <sz val="9"/>
        <color indexed="8"/>
        <rFont val="Arial"/>
        <family val="2"/>
      </rPr>
      <t>UDZIAŁ LICZBY PRZEDSIĘBIORSTW WYKAZUJĄCYCH ZYSK NETTO W OGÓLNEJ LICZBIE PRZEDSIĘBIORSTW NIEFINANSOWYCH</t>
    </r>
  </si>
  <si>
    <t>sprawdzenie</t>
  </si>
  <si>
    <r>
      <t xml:space="preserve">Rzeczowe aktywa trwałe 
</t>
    </r>
    <r>
      <rPr>
        <sz val="9"/>
        <color indexed="23"/>
        <rFont val="Arial"/>
        <family val="2"/>
      </rPr>
      <t xml:space="preserve">Tangible fixed assets </t>
    </r>
  </si>
  <si>
    <r>
      <t xml:space="preserve">Inwestycje długoterminowe 
</t>
    </r>
    <r>
      <rPr>
        <sz val="9"/>
        <color indexed="23"/>
        <rFont val="Arial"/>
        <family val="2"/>
      </rPr>
      <t>Long-term investments</t>
    </r>
  </si>
  <si>
    <r>
      <t xml:space="preserve">Wartości niematerialne i prawne 
</t>
    </r>
    <r>
      <rPr>
        <sz val="9"/>
        <color indexed="23"/>
        <rFont val="Arial"/>
        <family val="2"/>
      </rPr>
      <t>Intangible assets</t>
    </r>
  </si>
  <si>
    <r>
      <t xml:space="preserve">Należności długoterminowe 
</t>
    </r>
    <r>
      <rPr>
        <sz val="9"/>
        <color indexed="23"/>
        <rFont val="Arial"/>
        <family val="2"/>
      </rPr>
      <t>Long-term receivables</t>
    </r>
  </si>
  <si>
    <r>
      <t xml:space="preserve">Należności krótkoterminowe 
</t>
    </r>
    <r>
      <rPr>
        <sz val="9"/>
        <color indexed="23"/>
        <rFont val="Arial"/>
        <family val="2"/>
      </rPr>
      <t>Short-term receivables</t>
    </r>
  </si>
  <si>
    <r>
      <t xml:space="preserve">Zapasy 
</t>
    </r>
    <r>
      <rPr>
        <sz val="9"/>
        <color indexed="23"/>
        <rFont val="Arial"/>
        <family val="2"/>
      </rPr>
      <t>Stocks</t>
    </r>
  </si>
  <si>
    <r>
      <t xml:space="preserve">Krótkoterminowe rozliczenia międzyokresowe 
</t>
    </r>
    <r>
      <rPr>
        <sz val="9"/>
        <color indexed="10"/>
        <rFont val="Arial"/>
        <family val="2"/>
      </rPr>
      <t>Short</t>
    </r>
    <r>
      <rPr>
        <sz val="9"/>
        <color indexed="23"/>
        <rFont val="Arial"/>
        <family val="2"/>
      </rPr>
      <t>-term prepayments and accruals</t>
    </r>
  </si>
  <si>
    <t>Dane uszeregowano malejąco według 2019 r.</t>
  </si>
  <si>
    <r>
      <t xml:space="preserve">Liczba przedsiębiorstw 
</t>
    </r>
    <r>
      <rPr>
        <sz val="9"/>
        <color indexed="23"/>
        <rFont val="Arial"/>
        <family val="2"/>
      </rPr>
      <t>Number of enterprises</t>
    </r>
  </si>
  <si>
    <r>
      <t xml:space="preserve">TABL. 1 (128). </t>
    </r>
    <r>
      <rPr>
        <b/>
        <sz val="9"/>
        <rFont val="Arial"/>
        <family val="2"/>
      </rPr>
      <t xml:space="preserve">PRZYCHODY, KOSZTY I WYNIK FINANSOWY PRZEDSIĘBIORSTW  </t>
    </r>
  </si>
  <si>
    <t xml:space="preserve">REVENUES, COSTS AND FINANCIAL RESULTS OF ENTERPRISES </t>
  </si>
  <si>
    <r>
      <rPr>
        <sz val="9"/>
        <color indexed="8"/>
        <rFont val="Arial"/>
        <family val="2"/>
      </rPr>
      <t>WYKRES 3 (77).</t>
    </r>
    <r>
      <rPr>
        <b/>
        <sz val="9"/>
        <color indexed="8"/>
        <rFont val="Arial"/>
        <family val="2"/>
      </rPr>
      <t xml:space="preserve"> AKTYWA TRWAŁE I OBROTOWE</t>
    </r>
  </si>
  <si>
    <r>
      <rPr>
        <sz val="9"/>
        <rFont val="Arial"/>
        <family val="2"/>
      </rPr>
      <t>Aktywa z tytułu praw do użytkowania</t>
    </r>
    <r>
      <rPr>
        <sz val="9"/>
        <color indexed="10"/>
        <rFont val="Arial"/>
        <family val="2"/>
      </rPr>
      <t xml:space="preserve">
</t>
    </r>
    <r>
      <rPr>
        <sz val="9"/>
        <color indexed="23"/>
        <rFont val="Arial"/>
        <family val="2"/>
      </rPr>
      <t>Right-of-use assets</t>
    </r>
  </si>
  <si>
    <r>
      <t xml:space="preserve">Długoterminowe rozliczenia międzyokresowe 
</t>
    </r>
    <r>
      <rPr>
        <sz val="9"/>
        <color indexed="23"/>
        <rFont val="Arial"/>
        <family val="2"/>
      </rPr>
      <t>Long-term prepayments</t>
    </r>
    <r>
      <rPr>
        <sz val="9"/>
        <color indexed="23"/>
        <rFont val="Arial"/>
        <family val="2"/>
      </rPr>
      <t xml:space="preserve"> and accruals</t>
    </r>
  </si>
  <si>
    <r>
      <t xml:space="preserve">kredyty 
i pożyczki
</t>
    </r>
    <r>
      <rPr>
        <sz val="9"/>
        <color indexed="23"/>
        <rFont val="Arial"/>
        <family val="2"/>
      </rPr>
      <t>credits and loans</t>
    </r>
  </si>
  <si>
    <r>
      <t xml:space="preserve">z tytułu dostaw 
i usług
</t>
    </r>
    <r>
      <rPr>
        <sz val="9"/>
        <color indexed="23"/>
        <rFont val="Arial"/>
        <family val="2"/>
      </rPr>
      <t>from deliveries and services</t>
    </r>
  </si>
  <si>
    <t>-</t>
  </si>
  <si>
    <r>
      <t xml:space="preserve">Udział przedsiębiorstw wykazujących zysk netto w % ogółu przedsiębiorstw 
</t>
    </r>
    <r>
      <rPr>
        <sz val="9"/>
        <color indexed="23"/>
        <rFont val="Arial"/>
        <family val="2"/>
      </rPr>
      <t>Share of enterprises with net profit</t>
    </r>
    <r>
      <rPr>
        <sz val="9"/>
        <color indexed="23"/>
        <rFont val="Arial"/>
        <family val="2"/>
      </rPr>
      <t xml:space="preserve"> in %</t>
    </r>
    <r>
      <rPr>
        <sz val="9"/>
        <color indexed="23"/>
        <rFont val="Arial"/>
        <family val="2"/>
      </rPr>
      <t xml:space="preserve"> of total enterprises</t>
    </r>
  </si>
  <si>
    <t>Inwestycje krótkoterminowe 
Short-term investments</t>
  </si>
  <si>
    <r>
      <rPr>
        <sz val="9"/>
        <color indexed="23"/>
        <rFont val="Arial"/>
        <family val="2"/>
      </rPr>
      <t>CHARTS 3 (77).</t>
    </r>
    <r>
      <rPr>
        <b/>
        <sz val="9"/>
        <color indexed="23"/>
        <rFont val="Arial"/>
        <family val="2"/>
      </rPr>
      <t xml:space="preserve"> TOTAL FIXED AND CURRENT ASSETS</t>
    </r>
  </si>
  <si>
    <t>Rolnictwo, leśnictwo, łowiectwo i rybactwo</t>
  </si>
  <si>
    <t>Agriculture, forestry and fishing</t>
  </si>
  <si>
    <t>a W latach 2010 i 2015 skorygowany o wynik zdarzeń nadzwyczajnych (odpowiednio: +3,7 mln zł i -0,0 mln zł); od 2016 r. zdarzenia nadzwyczajne zaliczane są do pozostałych przychodów / kosztów operacyjnych. b Obejmują tylko podatek dochodowy.</t>
  </si>
  <si>
    <t>a In 2010 and 2015 corrected by result on extraordinary events (respectively: plus PLN 3.7 millions and minus PLN 0.0 millions); since 2016 extraordinary events are classified as other operating revenues / costs. b Include only income tax.</t>
  </si>
  <si>
    <r>
      <t xml:space="preserve">w mln zł       </t>
    </r>
    <r>
      <rPr>
        <sz val="9"/>
        <color indexed="23"/>
        <rFont val="Arial"/>
        <family val="2"/>
      </rPr>
      <t xml:space="preserve"> in million PLN </t>
    </r>
  </si>
  <si>
    <r>
      <t xml:space="preserve">Przychody ogółem
</t>
    </r>
    <r>
      <rPr>
        <sz val="9"/>
        <color indexed="23"/>
        <rFont val="Arial"/>
        <family val="2"/>
      </rPr>
      <t>Total revenues</t>
    </r>
  </si>
  <si>
    <r>
      <t xml:space="preserve">Koszty ogółem
</t>
    </r>
    <r>
      <rPr>
        <sz val="9"/>
        <color indexed="23"/>
        <rFont val="Arial"/>
        <family val="2"/>
      </rPr>
      <t>Total costs</t>
    </r>
  </si>
  <si>
    <r>
      <t xml:space="preserve">w mln zł  </t>
    </r>
    <r>
      <rPr>
        <sz val="9"/>
        <color indexed="23"/>
        <rFont val="Arial"/>
        <family val="2"/>
      </rPr>
      <t xml:space="preserve">  in million PLN</t>
    </r>
  </si>
  <si>
    <r>
      <rPr>
        <sz val="9"/>
        <rFont val="Arial"/>
        <family val="2"/>
      </rPr>
      <t xml:space="preserve">Wskaźnik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w %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rentowności obrotu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 xml:space="preserve">Turnover  </t>
    </r>
    <r>
      <rPr>
        <sz val="9"/>
        <color indexed="23"/>
        <rFont val="Calibri"/>
        <family val="2"/>
      </rPr>
      <t>̶</t>
    </r>
    <r>
      <rPr>
        <sz val="9"/>
        <color indexed="23"/>
        <rFont val="Arial"/>
        <family val="2"/>
      </rPr>
      <t xml:space="preserve">  in %  </t>
    </r>
    <r>
      <rPr>
        <sz val="9"/>
        <color indexed="23"/>
        <rFont val="Calibri"/>
        <family val="2"/>
      </rPr>
      <t>̶</t>
    </r>
    <r>
      <rPr>
        <sz val="9"/>
        <color indexed="23"/>
        <rFont val="Arial"/>
        <family val="2"/>
      </rPr>
      <t xml:space="preserve">  profitability rate</t>
    </r>
  </si>
  <si>
    <r>
      <t xml:space="preserve">Należności krótkoterminowe
</t>
    </r>
    <r>
      <rPr>
        <sz val="9"/>
        <color indexed="23"/>
        <rFont val="Arial"/>
        <family val="2"/>
      </rPr>
      <t>Short-term receivables</t>
    </r>
  </si>
  <si>
    <r>
      <t xml:space="preserve">Krótkoterminowe rozliczenia międzyokresowe
</t>
    </r>
    <r>
      <rPr>
        <sz val="9"/>
        <color indexed="23"/>
        <rFont val="Arial"/>
        <family val="2"/>
      </rPr>
      <t xml:space="preserve">Short-term prepayments and accruals
</t>
    </r>
  </si>
  <si>
    <r>
      <t xml:space="preserve">w tym z tytułu dostaw i usług 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of which from deliveries and services</t>
    </r>
  </si>
  <si>
    <r>
      <t xml:space="preserve">w mln zł  </t>
    </r>
    <r>
      <rPr>
        <sz val="9"/>
        <color indexed="10"/>
        <rFont val="Arial"/>
        <family val="2"/>
      </rPr>
      <t xml:space="preserve">  </t>
    </r>
    <r>
      <rPr>
        <sz val="9"/>
        <color indexed="23"/>
        <rFont val="Arial"/>
        <family val="2"/>
      </rPr>
      <t>in million PLN</t>
    </r>
  </si>
  <si>
    <r>
      <rPr>
        <sz val="9"/>
        <rFont val="Arial"/>
        <family val="2"/>
      </rPr>
      <t>w mln z</t>
    </r>
    <r>
      <rPr>
        <sz val="9"/>
        <color indexed="23"/>
        <rFont val="Arial"/>
        <family val="2"/>
      </rPr>
      <t>ł    in million PLN</t>
    </r>
  </si>
  <si>
    <r>
      <t xml:space="preserve">w mln zł   </t>
    </r>
    <r>
      <rPr>
        <sz val="9"/>
        <color indexed="23"/>
        <rFont val="Arial"/>
        <family val="2"/>
      </rPr>
      <t xml:space="preserve"> in million PLN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</si>
  <si>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</si>
  <si>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9"/>
        <color indexed="23"/>
        <rFont val="Arial"/>
        <family val="2"/>
      </rPr>
      <t>a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</si>
  <si>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Gross financial result</t>
    </r>
    <r>
      <rPr>
        <vertAlign val="superscript"/>
        <sz val="9"/>
        <color indexed="23"/>
        <rFont val="Arial"/>
        <family val="2"/>
      </rPr>
      <t>a</t>
    </r>
  </si>
  <si>
    <r>
      <t xml:space="preserve">    291,4</t>
    </r>
    <r>
      <rPr>
        <vertAlign val="superscript"/>
        <sz val="9"/>
        <color indexed="8"/>
        <rFont val="Arial"/>
        <family val="2"/>
      </rPr>
      <t>b</t>
    </r>
  </si>
  <si>
    <r>
      <t xml:space="preserve">TABL. 5 (132). </t>
    </r>
    <r>
      <rPr>
        <b/>
        <sz val="9"/>
        <color indexed="8"/>
        <rFont val="Arial"/>
        <family val="2"/>
      </rPr>
      <t>KAPITAŁY (fundusze) WŁASNE PRZEDSIĘBIORSTW</t>
    </r>
    <r>
      <rPr>
        <b/>
        <vertAlign val="superscript"/>
        <sz val="9"/>
        <color indexed="8"/>
        <rFont val="Arial"/>
        <family val="2"/>
      </rPr>
      <t>a</t>
    </r>
  </si>
  <si>
    <r>
      <t>SHARE EQUITY (funds) OF ENTERPRISES</t>
    </r>
    <r>
      <rPr>
        <vertAlign val="superscript"/>
        <sz val="9"/>
        <color indexed="23"/>
        <rFont val="Arial"/>
        <family val="2"/>
      </rPr>
      <t>a</t>
    </r>
  </si>
  <si>
    <t>O G Ó Ł E M</t>
  </si>
  <si>
    <t>T O T A L</t>
  </si>
  <si>
    <r>
      <rPr>
        <b/>
        <sz val="9"/>
        <rFont val="Arial"/>
        <family val="2"/>
      </rPr>
      <t>291,4</t>
    </r>
    <r>
      <rPr>
        <vertAlign val="superscript"/>
        <sz val="9"/>
        <rFont val="Arial"/>
        <family val="2"/>
      </rPr>
      <t>b</t>
    </r>
  </si>
  <si>
    <t>a Patrz uwagi do działu  „Finanse przedsiębiorstw", ust. 10. na str. 192.</t>
  </si>
  <si>
    <t>a See notes to chapter "Finances of enterprises",  item 10 on page 192.</t>
  </si>
  <si>
    <t>a, b Notki patrz na str. 136.</t>
  </si>
  <si>
    <t>a, b See footnotes on page 136.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</si>
</sst>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1010409]General"/>
    <numFmt numFmtId="172" formatCode="[$-415]d\ mmmm\ yyyy"/>
    <numFmt numFmtId="173" formatCode="0.00000"/>
    <numFmt numFmtId="174" formatCode="0.0000"/>
    <numFmt numFmtId="175" formatCode="0.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[$-10409]0.0"/>
  </numFmts>
  <fonts count="9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23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vertAlign val="superscript"/>
      <sz val="9"/>
      <color indexed="23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color indexed="23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9"/>
      <color indexed="2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2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strike/>
      <sz val="9"/>
      <color indexed="10"/>
      <name val="Arial"/>
      <family val="2"/>
    </font>
    <font>
      <sz val="9"/>
      <color indexed="8"/>
      <name val="Calibri"/>
      <family val="2"/>
    </font>
    <font>
      <i/>
      <sz val="9"/>
      <color indexed="23"/>
      <name val="Arial"/>
      <family val="2"/>
    </font>
    <font>
      <sz val="10"/>
      <color indexed="63"/>
      <name val="Fira Sans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9.6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strike/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rgb="FF808080"/>
      <name val="Arial"/>
      <family val="2"/>
    </font>
    <font>
      <sz val="9"/>
      <color theme="1"/>
      <name val="Calibri"/>
      <family val="2"/>
    </font>
    <font>
      <i/>
      <sz val="9"/>
      <color theme="0" tint="-0.4999699890613556"/>
      <name val="Arial"/>
      <family val="2"/>
    </font>
    <font>
      <sz val="10"/>
      <color rgb="FF4D4D4D"/>
      <name val="Fira Sans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sz val="9"/>
      <color rgb="FF80808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3">
      <alignment horizontal="left" vertical="center" wrapText="1"/>
      <protection/>
    </xf>
    <xf numFmtId="0" fontId="63" fillId="0" borderId="4" applyNumberFormat="0" applyFill="0" applyAlignment="0" applyProtection="0"/>
    <xf numFmtId="0" fontId="64" fillId="30" borderId="5" applyNumberForma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22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Fill="0" applyBorder="0" applyProtection="0">
      <alignment horizontal="left" indent="8"/>
    </xf>
    <xf numFmtId="0" fontId="7" fillId="0" borderId="0">
      <alignment horizontal="left" indent="8"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 applyFill="0" applyBorder="0" applyAlignment="0" applyProtection="0"/>
    <xf numFmtId="0" fontId="9" fillId="0" borderId="0">
      <alignment horizontal="left" indent="8"/>
      <protection/>
    </xf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3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wrapText="1"/>
    </xf>
    <xf numFmtId="166" fontId="76" fillId="0" borderId="11" xfId="0" applyNumberFormat="1" applyFont="1" applyBorder="1" applyAlignment="1">
      <alignment horizontal="right" wrapText="1" indent="1"/>
    </xf>
    <xf numFmtId="166" fontId="77" fillId="0" borderId="12" xfId="0" applyNumberFormat="1" applyFont="1" applyBorder="1" applyAlignment="1">
      <alignment horizontal="right" wrapText="1" indent="1"/>
    </xf>
    <xf numFmtId="0" fontId="78" fillId="0" borderId="0" xfId="0" applyFont="1" applyAlignment="1">
      <alignment/>
    </xf>
    <xf numFmtId="166" fontId="76" fillId="0" borderId="13" xfId="0" applyNumberFormat="1" applyFont="1" applyBorder="1" applyAlignment="1">
      <alignment horizontal="right" wrapText="1" indent="1"/>
    </xf>
    <xf numFmtId="0" fontId="77" fillId="0" borderId="0" xfId="0" applyFont="1" applyAlignment="1">
      <alignment horizontal="center" wrapText="1"/>
    </xf>
    <xf numFmtId="166" fontId="77" fillId="0" borderId="14" xfId="0" applyNumberFormat="1" applyFont="1" applyBorder="1" applyAlignment="1">
      <alignment horizontal="right" wrapText="1" indent="1"/>
    </xf>
    <xf numFmtId="166" fontId="0" fillId="0" borderId="0" xfId="0" applyNumberFormat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166" fontId="76" fillId="0" borderId="12" xfId="0" applyNumberFormat="1" applyFont="1" applyBorder="1" applyAlignment="1">
      <alignment horizontal="right" wrapText="1" indent="1"/>
    </xf>
    <xf numFmtId="166" fontId="76" fillId="0" borderId="14" xfId="0" applyNumberFormat="1" applyFont="1" applyBorder="1" applyAlignment="1">
      <alignment horizontal="right" wrapText="1" indent="1"/>
    </xf>
    <xf numFmtId="166" fontId="76" fillId="0" borderId="11" xfId="0" applyNumberFormat="1" applyFont="1" applyFill="1" applyBorder="1" applyAlignment="1">
      <alignment horizontal="right" wrapText="1" indent="1"/>
    </xf>
    <xf numFmtId="49" fontId="7" fillId="0" borderId="0" xfId="63" applyNumberFormat="1" applyFont="1" applyFill="1" applyAlignment="1">
      <alignment horizontal="left"/>
    </xf>
    <xf numFmtId="16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0" fontId="76" fillId="34" borderId="0" xfId="0" applyFont="1" applyFill="1" applyAlignment="1">
      <alignment/>
    </xf>
    <xf numFmtId="0" fontId="0" fillId="0" borderId="0" xfId="0" applyFill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6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76" fillId="0" borderId="0" xfId="0" applyFont="1" applyFill="1" applyAlignment="1">
      <alignment horizontal="center" wrapText="1"/>
    </xf>
    <xf numFmtId="166" fontId="76" fillId="0" borderId="13" xfId="0" applyNumberFormat="1" applyFont="1" applyFill="1" applyBorder="1" applyAlignment="1">
      <alignment horizontal="right" wrapText="1" indent="1"/>
    </xf>
    <xf numFmtId="166" fontId="76" fillId="0" borderId="12" xfId="0" applyNumberFormat="1" applyFont="1" applyFill="1" applyBorder="1" applyAlignment="1">
      <alignment horizontal="right" wrapText="1" indent="1"/>
    </xf>
    <xf numFmtId="166" fontId="76" fillId="0" borderId="14" xfId="0" applyNumberFormat="1" applyFont="1" applyFill="1" applyBorder="1" applyAlignment="1">
      <alignment horizontal="right" wrapText="1" indent="1"/>
    </xf>
    <xf numFmtId="0" fontId="77" fillId="0" borderId="0" xfId="0" applyFont="1" applyFill="1" applyAlignment="1">
      <alignment horizontal="center" wrapText="1"/>
    </xf>
    <xf numFmtId="166" fontId="77" fillId="0" borderId="12" xfId="0" applyNumberFormat="1" applyFont="1" applyFill="1" applyBorder="1" applyAlignment="1">
      <alignment horizontal="right" wrapText="1" indent="1"/>
    </xf>
    <xf numFmtId="166" fontId="77" fillId="0" borderId="14" xfId="0" applyNumberFormat="1" applyFont="1" applyFill="1" applyBorder="1" applyAlignment="1">
      <alignment horizontal="right" wrapText="1" indent="1"/>
    </xf>
    <xf numFmtId="0" fontId="76" fillId="0" borderId="12" xfId="0" applyFont="1" applyFill="1" applyBorder="1" applyAlignment="1">
      <alignment wrapText="1"/>
    </xf>
    <xf numFmtId="166" fontId="76" fillId="0" borderId="0" xfId="0" applyNumberFormat="1" applyFont="1" applyFill="1" applyAlignment="1">
      <alignment/>
    </xf>
    <xf numFmtId="166" fontId="76" fillId="0" borderId="12" xfId="0" applyNumberFormat="1" applyFont="1" applyFill="1" applyBorder="1" applyAlignment="1">
      <alignment horizontal="right" indent="1"/>
    </xf>
    <xf numFmtId="166" fontId="76" fillId="0" borderId="14" xfId="0" applyNumberFormat="1" applyFont="1" applyFill="1" applyBorder="1" applyAlignment="1">
      <alignment horizontal="right" indent="1"/>
    </xf>
    <xf numFmtId="166" fontId="76" fillId="0" borderId="11" xfId="0" applyNumberFormat="1" applyFont="1" applyFill="1" applyBorder="1" applyAlignment="1">
      <alignment horizontal="right" vertical="center" wrapText="1" indent="1"/>
    </xf>
    <xf numFmtId="166" fontId="76" fillId="0" borderId="13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Fill="1" applyAlignment="1">
      <alignment/>
    </xf>
    <xf numFmtId="0" fontId="81" fillId="0" borderId="0" xfId="0" applyFont="1" applyFill="1" applyAlignment="1">
      <alignment/>
    </xf>
    <xf numFmtId="0" fontId="78" fillId="0" borderId="14" xfId="0" applyNumberFormat="1" applyFont="1" applyFill="1" applyBorder="1" applyAlignment="1">
      <alignment horizontal="left" wrapText="1" indent="1"/>
    </xf>
    <xf numFmtId="0" fontId="78" fillId="0" borderId="14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76" fillId="0" borderId="0" xfId="0" applyFont="1" applyFill="1" applyAlignment="1">
      <alignment horizontal="left" indent="9"/>
    </xf>
    <xf numFmtId="0" fontId="78" fillId="0" borderId="0" xfId="0" applyFont="1" applyFill="1" applyAlignment="1">
      <alignment horizontal="left" indent="9"/>
    </xf>
    <xf numFmtId="166" fontId="76" fillId="0" borderId="0" xfId="0" applyNumberFormat="1" applyFont="1" applyBorder="1" applyAlignment="1">
      <alignment horizontal="right" wrapText="1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0" fontId="84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wrapText="1"/>
    </xf>
    <xf numFmtId="0" fontId="76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77" fillId="0" borderId="0" xfId="0" applyFont="1" applyFill="1" applyBorder="1" applyAlignment="1">
      <alignment wrapText="1"/>
    </xf>
    <xf numFmtId="166" fontId="11" fillId="0" borderId="12" xfId="0" applyNumberFormat="1" applyFont="1" applyFill="1" applyBorder="1" applyAlignment="1">
      <alignment horizontal="right" indent="1"/>
    </xf>
    <xf numFmtId="166" fontId="11" fillId="0" borderId="14" xfId="0" applyNumberFormat="1" applyFont="1" applyFill="1" applyBorder="1" applyAlignment="1">
      <alignment horizontal="right" indent="1"/>
    </xf>
    <xf numFmtId="0" fontId="85" fillId="0" borderId="14" xfId="0" applyFont="1" applyFill="1" applyBorder="1" applyAlignment="1">
      <alignment wrapText="1"/>
    </xf>
    <xf numFmtId="0" fontId="76" fillId="0" borderId="0" xfId="0" applyFont="1" applyFill="1" applyBorder="1" applyAlignment="1">
      <alignment horizontal="left" wrapText="1" indent="1"/>
    </xf>
    <xf numFmtId="0" fontId="78" fillId="0" borderId="14" xfId="0" applyFont="1" applyFill="1" applyBorder="1" applyAlignment="1">
      <alignment horizontal="left" wrapText="1" indent="1"/>
    </xf>
    <xf numFmtId="0" fontId="76" fillId="0" borderId="0" xfId="0" applyFont="1" applyFill="1" applyBorder="1" applyAlignment="1">
      <alignment wrapText="1"/>
    </xf>
    <xf numFmtId="166" fontId="7" fillId="0" borderId="12" xfId="0" applyNumberFormat="1" applyFont="1" applyFill="1" applyBorder="1" applyAlignment="1">
      <alignment horizontal="right" indent="1"/>
    </xf>
    <xf numFmtId="166" fontId="7" fillId="0" borderId="14" xfId="0" applyNumberFormat="1" applyFont="1" applyFill="1" applyBorder="1" applyAlignment="1">
      <alignment horizontal="right" indent="1"/>
    </xf>
    <xf numFmtId="0" fontId="76" fillId="35" borderId="15" xfId="0" applyFont="1" applyFill="1" applyBorder="1" applyAlignment="1">
      <alignment/>
    </xf>
    <xf numFmtId="0" fontId="77" fillId="34" borderId="0" xfId="0" applyFont="1" applyFill="1" applyAlignment="1">
      <alignment/>
    </xf>
    <xf numFmtId="0" fontId="77" fillId="0" borderId="0" xfId="0" applyFont="1" applyFill="1" applyAlignment="1">
      <alignment horizontal="right"/>
    </xf>
    <xf numFmtId="166" fontId="77" fillId="35" borderId="0" xfId="0" applyNumberFormat="1" applyFont="1" applyFill="1" applyAlignment="1">
      <alignment horizontal="right"/>
    </xf>
    <xf numFmtId="0" fontId="76" fillId="0" borderId="0" xfId="0" applyFont="1" applyFill="1" applyAlignment="1">
      <alignment horizontal="right"/>
    </xf>
    <xf numFmtId="166" fontId="76" fillId="35" borderId="0" xfId="0" applyNumberFormat="1" applyFont="1" applyFill="1" applyAlignment="1">
      <alignment horizontal="right"/>
    </xf>
    <xf numFmtId="0" fontId="86" fillId="0" borderId="0" xfId="0" applyFont="1" applyFill="1" applyAlignment="1">
      <alignment wrapText="1"/>
    </xf>
    <xf numFmtId="0" fontId="76" fillId="34" borderId="0" xfId="0" applyFont="1" applyFill="1" applyAlignment="1">
      <alignment wrapText="1"/>
    </xf>
    <xf numFmtId="0" fontId="76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 wrapText="1" readingOrder="1"/>
      <protection locked="0"/>
    </xf>
    <xf numFmtId="0" fontId="81" fillId="0" borderId="0" xfId="0" applyFont="1" applyFill="1" applyAlignment="1">
      <alignment vertical="center"/>
    </xf>
    <xf numFmtId="0" fontId="76" fillId="36" borderId="0" xfId="0" applyFont="1" applyFill="1" applyAlignment="1">
      <alignment vertical="center"/>
    </xf>
    <xf numFmtId="0" fontId="76" fillId="0" borderId="0" xfId="0" applyFont="1" applyAlignment="1">
      <alignment vertical="top" wrapText="1"/>
    </xf>
    <xf numFmtId="166" fontId="76" fillId="34" borderId="0" xfId="0" applyNumberFormat="1" applyFont="1" applyFill="1" applyAlignment="1">
      <alignment/>
    </xf>
    <xf numFmtId="0" fontId="76" fillId="0" borderId="0" xfId="0" applyFont="1" applyAlignment="1">
      <alignment wrapText="1"/>
    </xf>
    <xf numFmtId="166" fontId="11" fillId="0" borderId="12" xfId="0" applyNumberFormat="1" applyFont="1" applyFill="1" applyBorder="1" applyAlignment="1">
      <alignment horizontal="right" wrapText="1" indent="1"/>
    </xf>
    <xf numFmtId="166" fontId="7" fillId="0" borderId="12" xfId="0" applyNumberFormat="1" applyFont="1" applyFill="1" applyBorder="1" applyAlignment="1">
      <alignment horizontal="right" wrapText="1" indent="1"/>
    </xf>
    <xf numFmtId="0" fontId="4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87" fillId="0" borderId="0" xfId="0" applyFont="1" applyFill="1" applyAlignment="1">
      <alignment wrapText="1"/>
    </xf>
    <xf numFmtId="0" fontId="87" fillId="0" borderId="13" xfId="0" applyFont="1" applyFill="1" applyBorder="1" applyAlignment="1">
      <alignment wrapText="1"/>
    </xf>
    <xf numFmtId="0" fontId="11" fillId="0" borderId="0" xfId="0" applyFont="1" applyFill="1" applyAlignment="1" applyProtection="1">
      <alignment horizontal="right" vertical="top" wrapText="1" readingOrder="1"/>
      <protection locked="0"/>
    </xf>
    <xf numFmtId="166" fontId="76" fillId="0" borderId="0" xfId="0" applyNumberFormat="1" applyFont="1" applyFill="1" applyAlignment="1">
      <alignment horizontal="right" indent="1"/>
    </xf>
    <xf numFmtId="0" fontId="8" fillId="0" borderId="0" xfId="0" applyFont="1" applyAlignment="1" applyProtection="1">
      <alignment horizontal="right" wrapText="1" readingOrder="1"/>
      <protection locked="0"/>
    </xf>
    <xf numFmtId="0" fontId="76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171" fontId="18" fillId="0" borderId="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166" fontId="7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166" fontId="76" fillId="0" borderId="0" xfId="0" applyNumberFormat="1" applyFont="1" applyFill="1" applyAlignment="1">
      <alignment horizontal="right"/>
    </xf>
    <xf numFmtId="0" fontId="87" fillId="0" borderId="0" xfId="0" applyFont="1" applyAlignment="1">
      <alignment/>
    </xf>
    <xf numFmtId="0" fontId="78" fillId="0" borderId="0" xfId="0" applyFont="1" applyFill="1" applyBorder="1" applyAlignment="1">
      <alignment wrapText="1"/>
    </xf>
    <xf numFmtId="166" fontId="77" fillId="0" borderId="0" xfId="0" applyNumberFormat="1" applyFont="1" applyFill="1" applyBorder="1" applyAlignment="1">
      <alignment horizontal="right" wrapText="1" indent="1"/>
    </xf>
    <xf numFmtId="0" fontId="78" fillId="0" borderId="0" xfId="0" applyNumberFormat="1" applyFont="1" applyFill="1" applyBorder="1" applyAlignment="1">
      <alignment horizontal="left" wrapText="1" indent="1"/>
    </xf>
    <xf numFmtId="17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0" fontId="78" fillId="0" borderId="0" xfId="0" applyFont="1" applyFill="1" applyAlignment="1">
      <alignment wrapText="1"/>
    </xf>
    <xf numFmtId="0" fontId="76" fillId="0" borderId="0" xfId="0" applyFont="1" applyFill="1" applyAlignment="1">
      <alignment wrapText="1"/>
    </xf>
    <xf numFmtId="0" fontId="76" fillId="0" borderId="0" xfId="0" applyNumberFormat="1" applyFont="1" applyFill="1" applyAlignment="1">
      <alignment horizontal="left" wrapText="1" inden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top" wrapText="1" readingOrder="1"/>
      <protection locked="0"/>
    </xf>
    <xf numFmtId="0" fontId="76" fillId="0" borderId="0" xfId="0" applyFont="1" applyBorder="1" applyAlignment="1">
      <alignment/>
    </xf>
    <xf numFmtId="174" fontId="76" fillId="0" borderId="0" xfId="0" applyNumberFormat="1" applyFont="1" applyFill="1" applyAlignment="1">
      <alignment/>
    </xf>
    <xf numFmtId="174" fontId="86" fillId="0" borderId="0" xfId="0" applyNumberFormat="1" applyFont="1" applyFill="1" applyAlignment="1">
      <alignment/>
    </xf>
    <xf numFmtId="0" fontId="86" fillId="0" borderId="0" xfId="0" applyFont="1" applyFill="1" applyBorder="1" applyAlignment="1">
      <alignment/>
    </xf>
    <xf numFmtId="166" fontId="16" fillId="0" borderId="12" xfId="0" applyNumberFormat="1" applyFont="1" applyFill="1" applyBorder="1" applyAlignment="1">
      <alignment horizontal="right" wrapText="1" indent="1"/>
    </xf>
    <xf numFmtId="0" fontId="86" fillId="0" borderId="0" xfId="0" applyFont="1" applyFill="1" applyAlignment="1">
      <alignment horizontal="left" wrapText="1"/>
    </xf>
    <xf numFmtId="0" fontId="76" fillId="0" borderId="0" xfId="0" applyFont="1" applyAlignment="1">
      <alignment horizontal="left"/>
    </xf>
    <xf numFmtId="0" fontId="78" fillId="0" borderId="0" xfId="64" applyFont="1" applyFill="1" applyBorder="1" applyAlignment="1">
      <alignment horizontal="left" indent="10"/>
      <protection/>
    </xf>
    <xf numFmtId="0" fontId="89" fillId="0" borderId="0" xfId="64" applyFont="1" applyFill="1" applyBorder="1">
      <alignment horizontal="left" indent="8"/>
      <protection/>
    </xf>
    <xf numFmtId="166" fontId="78" fillId="0" borderId="0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 horizontal="right" indent="1"/>
    </xf>
    <xf numFmtId="0" fontId="76" fillId="0" borderId="0" xfId="0" applyFont="1" applyFill="1" applyAlignment="1">
      <alignment/>
    </xf>
    <xf numFmtId="0" fontId="0" fillId="0" borderId="0" xfId="0" applyFill="1" applyAlignment="1">
      <alignment/>
    </xf>
    <xf numFmtId="0" fontId="90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91" fillId="0" borderId="0" xfId="0" applyFont="1" applyFill="1" applyAlignment="1">
      <alignment horizontal="left" vertical="top" wrapText="1"/>
    </xf>
    <xf numFmtId="0" fontId="78" fillId="0" borderId="0" xfId="0" applyNumberFormat="1" applyFont="1" applyFill="1" applyAlignment="1">
      <alignment horizontal="left" wrapText="1" indent="1"/>
    </xf>
    <xf numFmtId="0" fontId="7" fillId="0" borderId="0" xfId="0" applyFont="1" applyFill="1" applyAlignment="1">
      <alignment wrapText="1"/>
    </xf>
    <xf numFmtId="0" fontId="78" fillId="0" borderId="0" xfId="0" applyFont="1" applyFill="1" applyAlignment="1">
      <alignment horizontal="left" wrapText="1"/>
    </xf>
    <xf numFmtId="0" fontId="78" fillId="0" borderId="22" xfId="0" applyFont="1" applyFill="1" applyBorder="1" applyAlignment="1">
      <alignment horizontal="left" wrapText="1"/>
    </xf>
    <xf numFmtId="0" fontId="92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0" xfId="0" applyNumberFormat="1" applyFont="1" applyFill="1" applyAlignment="1">
      <alignment horizontal="left" wrapText="1" indent="1"/>
    </xf>
    <xf numFmtId="0" fontId="76" fillId="0" borderId="0" xfId="0" applyFont="1" applyFill="1" applyAlignment="1">
      <alignment horizontal="center"/>
    </xf>
    <xf numFmtId="0" fontId="76" fillId="0" borderId="16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left" wrapText="1"/>
    </xf>
    <xf numFmtId="0" fontId="76" fillId="0" borderId="0" xfId="0" applyFont="1" applyAlignment="1">
      <alignment horizontal="left"/>
    </xf>
    <xf numFmtId="0" fontId="78" fillId="0" borderId="0" xfId="0" applyNumberFormat="1" applyFont="1" applyFill="1" applyAlignment="1">
      <alignment horizontal="left" indent="1"/>
    </xf>
    <xf numFmtId="0" fontId="76" fillId="0" borderId="0" xfId="0" applyFont="1" applyFill="1" applyAlignment="1">
      <alignment horizontal="left" wrapText="1"/>
    </xf>
    <xf numFmtId="0" fontId="76" fillId="0" borderId="22" xfId="0" applyFont="1" applyFill="1" applyBorder="1" applyAlignment="1">
      <alignment horizontal="left" wrapText="1"/>
    </xf>
    <xf numFmtId="0" fontId="76" fillId="0" borderId="0" xfId="0" applyNumberFormat="1" applyFont="1" applyFill="1" applyAlignment="1">
      <alignment horizontal="left" inden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wrapText="1"/>
    </xf>
    <xf numFmtId="0" fontId="78" fillId="0" borderId="22" xfId="0" applyFont="1" applyFill="1" applyBorder="1" applyAlignment="1">
      <alignment wrapText="1"/>
    </xf>
    <xf numFmtId="0" fontId="78" fillId="0" borderId="22" xfId="0" applyNumberFormat="1" applyFont="1" applyFill="1" applyBorder="1" applyAlignment="1">
      <alignment horizontal="left" wrapText="1" indent="1"/>
    </xf>
    <xf numFmtId="0" fontId="76" fillId="0" borderId="22" xfId="0" applyNumberFormat="1" applyFont="1" applyFill="1" applyBorder="1" applyAlignment="1">
      <alignment horizontal="left" wrapText="1" indent="1"/>
    </xf>
    <xf numFmtId="0" fontId="78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6" fillId="0" borderId="0" xfId="0" applyNumberFormat="1" applyFont="1" applyAlignment="1">
      <alignment horizontal="left" wrapText="1" indent="1"/>
    </xf>
    <xf numFmtId="0" fontId="78" fillId="0" borderId="0" xfId="0" applyNumberFormat="1" applyFont="1" applyAlignment="1">
      <alignment horizontal="left" wrapText="1" indent="1"/>
    </xf>
    <xf numFmtId="0" fontId="76" fillId="0" borderId="16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94" fillId="0" borderId="0" xfId="0" applyFont="1" applyAlignment="1">
      <alignment vertical="center"/>
    </xf>
    <xf numFmtId="0" fontId="91" fillId="0" borderId="0" xfId="0" applyFont="1" applyAlignment="1">
      <alignment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tan w dniu - angielski" xfId="57"/>
    <cellStyle name="Stan w dniu - polski" xfId="58"/>
    <cellStyle name="Suma" xfId="59"/>
    <cellStyle name="Tekst objaśnienia" xfId="60"/>
    <cellStyle name="Tekst ostrzeżenia" xfId="61"/>
    <cellStyle name="Tytuł" xfId="62"/>
    <cellStyle name="Tytuł tablicy - polski" xfId="63"/>
    <cellStyle name="Tytuł tablicy angielski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2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4"/>
          <c:w val="0.991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2 (76)'!$A$7</c:f>
              <c:strCache>
                <c:ptCount val="1"/>
                <c:pt idx="0">
                  <c:v>Liczba przedsiębiorstw 
Number of enterprises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2 (76)'!$B$6:$K$6</c:f>
              <c:numCache/>
            </c:numRef>
          </c:cat>
          <c:val>
            <c:numRef>
              <c:f>'Wykres 2 (76)'!$B$7:$K$7</c:f>
              <c:numCache/>
            </c:numRef>
          </c:val>
        </c:ser>
        <c:overlap val="-27"/>
        <c:gapWidth val="219"/>
        <c:axId val="15767321"/>
        <c:axId val="7688162"/>
      </c:barChart>
      <c:lineChart>
        <c:grouping val="standard"/>
        <c:varyColors val="0"/>
        <c:ser>
          <c:idx val="1"/>
          <c:order val="1"/>
          <c:tx>
            <c:strRef>
              <c:f>'Wykres 2 (76)'!$A$8</c:f>
              <c:strCache>
                <c:ptCount val="1"/>
                <c:pt idx="0">
                  <c:v>Udział przedsiębiorstw wykazujących zysk netto w % ogółu przedsiębiorstw 
Share of enterprises with net profit in % of total enterprises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'Wykres 2 (76)'!$B$6:$K$6</c:f>
              <c:numCache/>
            </c:numRef>
          </c:cat>
          <c:val>
            <c:numRef>
              <c:f>'Wykres 2 (76)'!$B$8:$K$8</c:f>
              <c:numCache/>
            </c:numRef>
          </c:val>
          <c:smooth val="0"/>
        </c:ser>
        <c:axId val="2084595"/>
        <c:axId val="18761356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67321"/>
        <c:crossesAt val="1"/>
        <c:crossBetween val="between"/>
        <c:dispUnits/>
        <c:majorUnit val="500"/>
      </c:valAx>
      <c:catAx>
        <c:axId val="2084595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8459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"/>
          <c:y val="0.88575"/>
          <c:w val="0.7672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825"/>
          <c:w val="0.9865"/>
          <c:h val="0.45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(77)'!$A$11</c:f>
              <c:strCache>
                <c:ptCount val="1"/>
                <c:pt idx="0">
                  <c:v>Rzeczowe aktywa trwałe 
Tangible fixed assets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(77)'!$D$11:$E$11</c:f>
              <c:numCache/>
            </c:numRef>
          </c:val>
        </c:ser>
        <c:ser>
          <c:idx val="1"/>
          <c:order val="1"/>
          <c:tx>
            <c:strRef>
              <c:f>'Wykres 3 (77)'!$A$12</c:f>
              <c:strCache>
                <c:ptCount val="1"/>
                <c:pt idx="0">
                  <c:v>Inwestycje długoterminowe 
Long-term investments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(77)'!$D$12:$E$12</c:f>
              <c:numCache/>
            </c:numRef>
          </c:val>
        </c:ser>
        <c:ser>
          <c:idx val="2"/>
          <c:order val="2"/>
          <c:tx>
            <c:strRef>
              <c:f>'Wykres 3 (77)'!$A$13</c:f>
              <c:strCache>
                <c:ptCount val="1"/>
                <c:pt idx="0">
                  <c:v>Wartości niematerialne i prawne 
Intangible assets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(77)'!$D$13:$E$13</c:f>
              <c:numCache/>
            </c:numRef>
          </c:val>
        </c:ser>
        <c:ser>
          <c:idx val="3"/>
          <c:order val="3"/>
          <c:tx>
            <c:strRef>
              <c:f>'Wykres 3 (77)'!$A$14</c:f>
              <c:strCache>
                <c:ptCount val="1"/>
                <c:pt idx="0">
                  <c:v>Należności długoterminowe 
Long-term receivables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(77)'!$D$14:$E$14</c:f>
              <c:numCache/>
            </c:numRef>
          </c:val>
        </c:ser>
        <c:ser>
          <c:idx val="4"/>
          <c:order val="4"/>
          <c:tx>
            <c:strRef>
              <c:f>'Wykres 3 (77)'!$A$15</c:f>
              <c:strCache>
                <c:ptCount val="1"/>
                <c:pt idx="0">
                  <c:v>Długoterminowe rozliczenia międzyokresowe 
Long-term prepayments and accruals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(77)'!$D$15:$E$15</c:f>
              <c:numCache/>
            </c:numRef>
          </c:val>
        </c:ser>
        <c:ser>
          <c:idx val="5"/>
          <c:order val="5"/>
          <c:tx>
            <c:strRef>
              <c:f>'Wykres 3 (77)'!$A$16</c:f>
              <c:strCache>
                <c:ptCount val="1"/>
                <c:pt idx="0">
                  <c:v>Aktywa z tytułu praw do użytkowania
Right-of-use assets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(77)'!$D$16:$E$16</c:f>
              <c:numCache/>
            </c:numRef>
          </c:val>
        </c:ser>
        <c:overlap val="100"/>
        <c:axId val="34634477"/>
        <c:axId val="43274838"/>
      </c:barChart>
      <c:catAx>
        <c:axId val="34634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46344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5965"/>
          <c:w val="0.95175"/>
          <c:h val="0.2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1225"/>
          <c:w val="0.96075"/>
          <c:h val="0.60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(77)'!$A$24</c:f>
              <c:strCache>
                <c:ptCount val="1"/>
                <c:pt idx="0">
                  <c:v>Należności krótkoterminowe 
Short-term receivables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(77)'!$D$24:$E$24</c:f>
              <c:numCache/>
            </c:numRef>
          </c:val>
        </c:ser>
        <c:ser>
          <c:idx val="1"/>
          <c:order val="1"/>
          <c:tx>
            <c:strRef>
              <c:f>'Wykres 3 (77)'!$A$25</c:f>
              <c:strCache>
                <c:ptCount val="1"/>
                <c:pt idx="0">
                  <c:v>Zapasy 
Stocks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(77)'!$D$25:$E$25</c:f>
              <c:numCache/>
            </c:numRef>
          </c:val>
        </c:ser>
        <c:ser>
          <c:idx val="2"/>
          <c:order val="2"/>
          <c:tx>
            <c:strRef>
              <c:f>'Wykres 3 (77)'!$A$26</c:f>
              <c:strCache>
                <c:ptCount val="1"/>
                <c:pt idx="0">
                  <c:v>Inwestycje krótkoterminowe 
Short-term investments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(77)'!$D$26:$E$26</c:f>
              <c:numCache/>
            </c:numRef>
          </c:val>
        </c:ser>
        <c:ser>
          <c:idx val="3"/>
          <c:order val="3"/>
          <c:tx>
            <c:strRef>
              <c:f>'Wykres 3 (77)'!$A$27</c:f>
              <c:strCache>
                <c:ptCount val="1"/>
                <c:pt idx="0">
                  <c:v>Krótkoterminowe rozliczenia międzyokresowe 
Short-term prepayments and accruals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(77)'!$D$27:$E$27</c:f>
              <c:numCache/>
            </c:numRef>
          </c:val>
        </c:ser>
        <c:overlap val="100"/>
        <c:axId val="53929223"/>
        <c:axId val="15600960"/>
      </c:barChart>
      <c:catAx>
        <c:axId val="539292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392922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"/>
          <c:y val="0.6935"/>
          <c:w val="0.926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95250</xdr:rowOff>
    </xdr:from>
    <xdr:to>
      <xdr:col>9</xdr:col>
      <xdr:colOff>323850</xdr:colOff>
      <xdr:row>24</xdr:row>
      <xdr:rowOff>180975</xdr:rowOff>
    </xdr:to>
    <xdr:graphicFrame>
      <xdr:nvGraphicFramePr>
        <xdr:cNvPr id="1" name="Wykres 1"/>
        <xdr:cNvGraphicFramePr/>
      </xdr:nvGraphicFramePr>
      <xdr:xfrm>
        <a:off x="485775" y="2628900"/>
        <a:ext cx="6877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8</xdr:row>
      <xdr:rowOff>123825</xdr:rowOff>
    </xdr:from>
    <xdr:to>
      <xdr:col>15</xdr:col>
      <xdr:colOff>228600</xdr:colOff>
      <xdr:row>18</xdr:row>
      <xdr:rowOff>85725</xdr:rowOff>
    </xdr:to>
    <xdr:graphicFrame>
      <xdr:nvGraphicFramePr>
        <xdr:cNvPr id="1" name="Wykres 1"/>
        <xdr:cNvGraphicFramePr/>
      </xdr:nvGraphicFramePr>
      <xdr:xfrm>
        <a:off x="6172200" y="1581150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20</xdr:row>
      <xdr:rowOff>180975</xdr:rowOff>
    </xdr:from>
    <xdr:to>
      <xdr:col>15</xdr:col>
      <xdr:colOff>371475</xdr:colOff>
      <xdr:row>28</xdr:row>
      <xdr:rowOff>114300</xdr:rowOff>
    </xdr:to>
    <xdr:graphicFrame>
      <xdr:nvGraphicFramePr>
        <xdr:cNvPr id="2" name="Wykres 6"/>
        <xdr:cNvGraphicFramePr/>
      </xdr:nvGraphicFramePr>
      <xdr:xfrm>
        <a:off x="6172200" y="4905375"/>
        <a:ext cx="6143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5.57421875" style="11" customWidth="1"/>
    <col min="2" max="3" width="10.7109375" style="11" customWidth="1"/>
    <col min="4" max="5" width="10.7109375" style="10" customWidth="1"/>
    <col min="6" max="6" width="34.7109375" style="11" customWidth="1"/>
    <col min="7" max="7" width="11.00390625" style="11" bestFit="1" customWidth="1"/>
    <col min="8" max="16384" width="9.140625" style="11" customWidth="1"/>
  </cols>
  <sheetData>
    <row r="1" spans="1:6" ht="12.75" customHeight="1">
      <c r="A1" s="17" t="s">
        <v>108</v>
      </c>
      <c r="B1" s="17"/>
      <c r="C1" s="17"/>
      <c r="D1" s="18"/>
      <c r="E1" s="18"/>
      <c r="F1" s="19"/>
    </row>
    <row r="2" spans="1:6" ht="12.75">
      <c r="A2" s="126" t="s">
        <v>109</v>
      </c>
      <c r="B2" s="127"/>
      <c r="C2" s="127"/>
      <c r="D2" s="128"/>
      <c r="E2" s="128"/>
      <c r="F2" s="20"/>
    </row>
    <row r="3" spans="1:6" ht="7.5" customHeight="1">
      <c r="A3" s="126"/>
      <c r="B3" s="127"/>
      <c r="C3" s="127"/>
      <c r="D3" s="128"/>
      <c r="E3" s="128"/>
      <c r="F3" s="20"/>
    </row>
    <row r="4" spans="1:6" ht="15" customHeight="1">
      <c r="A4" s="134" t="s">
        <v>41</v>
      </c>
      <c r="B4" s="55">
        <v>2010</v>
      </c>
      <c r="C4" s="55">
        <v>2015</v>
      </c>
      <c r="D4" s="55">
        <v>2018</v>
      </c>
      <c r="E4" s="55">
        <v>2019</v>
      </c>
      <c r="F4" s="139" t="s">
        <v>42</v>
      </c>
    </row>
    <row r="5" spans="1:6" ht="15" customHeight="1">
      <c r="A5" s="135"/>
      <c r="B5" s="136" t="s">
        <v>123</v>
      </c>
      <c r="C5" s="137"/>
      <c r="D5" s="137"/>
      <c r="E5" s="138"/>
      <c r="F5" s="140"/>
    </row>
    <row r="6" spans="1:8" s="53" customFormat="1" ht="12">
      <c r="A6" s="59" t="s">
        <v>70</v>
      </c>
      <c r="B6" s="83">
        <v>43697.5</v>
      </c>
      <c r="C6" s="60">
        <v>49957.9</v>
      </c>
      <c r="D6" s="60">
        <v>54888.3</v>
      </c>
      <c r="E6" s="61">
        <v>56679.947</v>
      </c>
      <c r="F6" s="62" t="s">
        <v>71</v>
      </c>
      <c r="H6" s="93"/>
    </row>
    <row r="7" spans="1:8" s="19" customFormat="1" ht="12">
      <c r="A7" s="63" t="s">
        <v>43</v>
      </c>
      <c r="B7" s="84"/>
      <c r="C7" s="66"/>
      <c r="D7" s="66"/>
      <c r="E7" s="61"/>
      <c r="F7" s="64" t="s">
        <v>44</v>
      </c>
      <c r="G7" s="18"/>
      <c r="H7" s="93"/>
    </row>
    <row r="8" spans="1:8" s="19" customFormat="1" ht="24">
      <c r="A8" s="65" t="s">
        <v>45</v>
      </c>
      <c r="B8" s="66">
        <v>24622</v>
      </c>
      <c r="C8" s="66">
        <v>27923.5</v>
      </c>
      <c r="D8" s="66">
        <v>34305.1</v>
      </c>
      <c r="E8" s="67">
        <v>36193.908</v>
      </c>
      <c r="F8" s="46" t="s">
        <v>46</v>
      </c>
      <c r="H8" s="93"/>
    </row>
    <row r="9" spans="1:8" s="19" customFormat="1" ht="24.75" customHeight="1">
      <c r="A9" s="65" t="s">
        <v>47</v>
      </c>
      <c r="B9" s="84">
        <v>17758.8</v>
      </c>
      <c r="C9" s="66">
        <v>17363.5</v>
      </c>
      <c r="D9" s="66">
        <v>18663.4</v>
      </c>
      <c r="E9" s="67">
        <v>18886.376</v>
      </c>
      <c r="F9" s="46" t="s">
        <v>48</v>
      </c>
      <c r="H9" s="93"/>
    </row>
    <row r="10" spans="1:8" s="19" customFormat="1" ht="12">
      <c r="A10" s="65" t="s">
        <v>49</v>
      </c>
      <c r="B10" s="84">
        <v>533.5</v>
      </c>
      <c r="C10" s="66">
        <v>3801.4</v>
      </c>
      <c r="D10" s="66">
        <v>935.2</v>
      </c>
      <c r="E10" s="67">
        <v>581.202</v>
      </c>
      <c r="F10" s="46" t="s">
        <v>50</v>
      </c>
      <c r="H10" s="18"/>
    </row>
    <row r="11" spans="1:8" s="19" customFormat="1" ht="12">
      <c r="A11" s="59" t="s">
        <v>72</v>
      </c>
      <c r="B11" s="83">
        <v>41519.8</v>
      </c>
      <c r="C11" s="60">
        <v>45936.2</v>
      </c>
      <c r="D11" s="60">
        <v>52247.3</v>
      </c>
      <c r="E11" s="61">
        <v>54089.387</v>
      </c>
      <c r="F11" s="62" t="s">
        <v>73</v>
      </c>
      <c r="H11" s="18"/>
    </row>
    <row r="12" spans="1:6" s="19" customFormat="1" ht="12">
      <c r="A12" s="63" t="s">
        <v>43</v>
      </c>
      <c r="B12" s="84"/>
      <c r="C12" s="66"/>
      <c r="D12" s="66"/>
      <c r="E12" s="67"/>
      <c r="F12" s="64" t="s">
        <v>44</v>
      </c>
    </row>
    <row r="13" spans="1:6" s="19" customFormat="1" ht="24">
      <c r="A13" s="65" t="s">
        <v>51</v>
      </c>
      <c r="B13" s="84">
        <v>24362.8</v>
      </c>
      <c r="C13" s="66">
        <v>28392.9</v>
      </c>
      <c r="D13" s="66">
        <v>34415.5</v>
      </c>
      <c r="E13" s="67">
        <v>36010.273</v>
      </c>
      <c r="F13" s="46" t="s">
        <v>52</v>
      </c>
    </row>
    <row r="14" spans="1:6" s="19" customFormat="1" ht="12">
      <c r="A14" s="65" t="s">
        <v>53</v>
      </c>
      <c r="B14" s="84">
        <v>15720</v>
      </c>
      <c r="C14" s="66">
        <v>15110.3</v>
      </c>
      <c r="D14" s="66">
        <v>15988.7</v>
      </c>
      <c r="E14" s="67">
        <v>16257.246</v>
      </c>
      <c r="F14" s="46" t="s">
        <v>54</v>
      </c>
    </row>
    <row r="15" spans="1:6" s="19" customFormat="1" ht="12">
      <c r="A15" s="65" t="s">
        <v>55</v>
      </c>
      <c r="B15" s="84">
        <v>876.3</v>
      </c>
      <c r="C15" s="66">
        <v>1151.6</v>
      </c>
      <c r="D15" s="66">
        <v>1265.3</v>
      </c>
      <c r="E15" s="67">
        <v>976.662</v>
      </c>
      <c r="F15" s="46" t="s">
        <v>56</v>
      </c>
    </row>
    <row r="16" spans="1:6" s="19" customFormat="1" ht="13.5">
      <c r="A16" s="59" t="s">
        <v>134</v>
      </c>
      <c r="B16" s="83">
        <v>2181.369</v>
      </c>
      <c r="C16" s="60">
        <v>4021.686</v>
      </c>
      <c r="D16" s="60">
        <v>2641</v>
      </c>
      <c r="E16" s="61">
        <v>2590.56</v>
      </c>
      <c r="F16" s="62" t="s">
        <v>135</v>
      </c>
    </row>
    <row r="17" spans="1:6" s="19" customFormat="1" ht="12">
      <c r="A17" s="65" t="s">
        <v>57</v>
      </c>
      <c r="B17" s="84">
        <v>2603.5</v>
      </c>
      <c r="C17" s="66">
        <v>5028.3</v>
      </c>
      <c r="D17" s="66">
        <v>2933.4</v>
      </c>
      <c r="E17" s="67">
        <v>3347.727</v>
      </c>
      <c r="F17" s="46" t="s">
        <v>58</v>
      </c>
    </row>
    <row r="18" spans="1:6" s="19" customFormat="1" ht="12">
      <c r="A18" s="65" t="s">
        <v>59</v>
      </c>
      <c r="B18" s="84">
        <v>422.1</v>
      </c>
      <c r="C18" s="66">
        <v>1006.6</v>
      </c>
      <c r="D18" s="66">
        <v>292.4</v>
      </c>
      <c r="E18" s="67">
        <v>757.167</v>
      </c>
      <c r="F18" s="46" t="s">
        <v>60</v>
      </c>
    </row>
    <row r="19" spans="1:6" s="53" customFormat="1" ht="24">
      <c r="A19" s="59" t="s">
        <v>95</v>
      </c>
      <c r="B19" s="123" t="s">
        <v>142</v>
      </c>
      <c r="C19" s="60">
        <v>249.1</v>
      </c>
      <c r="D19" s="60">
        <v>430</v>
      </c>
      <c r="E19" s="61">
        <v>562.871</v>
      </c>
      <c r="F19" s="62" t="s">
        <v>61</v>
      </c>
    </row>
    <row r="20" spans="1:6" s="53" customFormat="1" ht="12">
      <c r="A20" s="65" t="s">
        <v>68</v>
      </c>
      <c r="B20" s="84">
        <v>291.4</v>
      </c>
      <c r="C20" s="66">
        <v>249.1</v>
      </c>
      <c r="D20" s="66">
        <v>430</v>
      </c>
      <c r="E20" s="67">
        <v>562.871</v>
      </c>
      <c r="F20" s="46" t="s">
        <v>69</v>
      </c>
    </row>
    <row r="21" spans="1:6" s="19" customFormat="1" ht="12">
      <c r="A21" s="59" t="s">
        <v>96</v>
      </c>
      <c r="B21" s="83">
        <v>1889.9</v>
      </c>
      <c r="C21" s="60">
        <v>3772.6</v>
      </c>
      <c r="D21" s="60">
        <v>2211</v>
      </c>
      <c r="E21" s="61">
        <v>2027.689</v>
      </c>
      <c r="F21" s="62" t="s">
        <v>62</v>
      </c>
    </row>
    <row r="22" spans="1:6" s="53" customFormat="1" ht="12">
      <c r="A22" s="65" t="s">
        <v>63</v>
      </c>
      <c r="B22" s="84">
        <v>2271.5</v>
      </c>
      <c r="C22" s="66">
        <v>4797.7</v>
      </c>
      <c r="D22" s="66">
        <v>2530.7</v>
      </c>
      <c r="E22" s="67">
        <v>2791.26</v>
      </c>
      <c r="F22" s="46" t="s">
        <v>64</v>
      </c>
    </row>
    <row r="23" spans="1:6" s="19" customFormat="1" ht="12">
      <c r="A23" s="65" t="s">
        <v>65</v>
      </c>
      <c r="B23" s="84">
        <v>381.6</v>
      </c>
      <c r="C23" s="66">
        <v>1025.2</v>
      </c>
      <c r="D23" s="66">
        <v>319.8</v>
      </c>
      <c r="E23" s="67">
        <v>763.571</v>
      </c>
      <c r="F23" s="46" t="s">
        <v>66</v>
      </c>
    </row>
    <row r="24" spans="1:6" ht="7.5" customHeight="1">
      <c r="A24" s="13"/>
      <c r="F24" s="12"/>
    </row>
    <row r="25" spans="1:6" s="58" customFormat="1" ht="27" customHeight="1">
      <c r="A25" s="141" t="s">
        <v>121</v>
      </c>
      <c r="B25" s="141"/>
      <c r="C25" s="141"/>
      <c r="D25" s="141"/>
      <c r="E25" s="141"/>
      <c r="F25" s="141"/>
    </row>
    <row r="26" spans="1:6" s="58" customFormat="1" ht="24" customHeight="1">
      <c r="A26" s="142" t="s">
        <v>122</v>
      </c>
      <c r="B26" s="142"/>
      <c r="C26" s="142"/>
      <c r="D26" s="142"/>
      <c r="E26" s="142"/>
      <c r="F26" s="142"/>
    </row>
    <row r="27" spans="2:5" ht="12.75">
      <c r="B27" s="10"/>
      <c r="C27" s="106"/>
      <c r="D27" s="106"/>
      <c r="E27" s="106"/>
    </row>
    <row r="28" spans="2:3" ht="12.75">
      <c r="B28" s="10"/>
      <c r="C28" s="10"/>
    </row>
    <row r="29" spans="2:5" ht="12.75">
      <c r="B29" s="103"/>
      <c r="C29" s="103"/>
      <c r="D29" s="103"/>
      <c r="E29" s="103"/>
    </row>
    <row r="30" ht="12.75">
      <c r="C30" s="105"/>
    </row>
    <row r="31" spans="2:3" ht="12.75">
      <c r="B31" s="104"/>
      <c r="C31" s="104"/>
    </row>
    <row r="32" spans="2:5" ht="12.75">
      <c r="B32" s="104"/>
      <c r="C32" s="104"/>
      <c r="D32" s="104"/>
      <c r="E32" s="104"/>
    </row>
    <row r="33" spans="2:5" ht="12.75">
      <c r="B33" s="104"/>
      <c r="C33" s="104"/>
      <c r="D33" s="104"/>
      <c r="E33" s="104"/>
    </row>
    <row r="34" spans="2:5" ht="12.75">
      <c r="B34" s="104"/>
      <c r="C34" s="104"/>
      <c r="D34" s="104"/>
      <c r="E34" s="104"/>
    </row>
    <row r="35" spans="2:3" ht="12.75">
      <c r="B35" s="10"/>
      <c r="C35" s="10"/>
    </row>
    <row r="36" spans="2:3" ht="12.75">
      <c r="B36" s="10"/>
      <c r="C36" s="10"/>
    </row>
    <row r="38" spans="2:5" ht="12.75">
      <c r="B38" s="106"/>
      <c r="C38" s="106"/>
      <c r="D38" s="106"/>
      <c r="E38" s="106"/>
    </row>
    <row r="40" spans="2:3" ht="12.75">
      <c r="B40" s="10"/>
      <c r="C40" s="10"/>
    </row>
    <row r="42" spans="2:3" ht="12.75">
      <c r="B42" s="10"/>
      <c r="C42" s="10"/>
    </row>
    <row r="43" spans="2:3" ht="12.75">
      <c r="B43" s="10"/>
      <c r="C43" s="10"/>
    </row>
    <row r="45" spans="2:3" ht="12.75">
      <c r="B45" s="10"/>
      <c r="C45" s="10"/>
    </row>
  </sheetData>
  <sheetProtection/>
  <mergeCells count="5">
    <mergeCell ref="A4:A5"/>
    <mergeCell ref="B5:E5"/>
    <mergeCell ref="F4:F5"/>
    <mergeCell ref="A25:F25"/>
    <mergeCell ref="A26:F26"/>
  </mergeCells>
  <printOptions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2">
      <selection activeCell="A45" sqref="A45:A46"/>
    </sheetView>
  </sheetViews>
  <sheetFormatPr defaultColWidth="8.8515625" defaultRowHeight="15"/>
  <cols>
    <col min="1" max="1" width="38.00390625" style="25" customWidth="1"/>
    <col min="2" max="2" width="7.7109375" style="25" customWidth="1"/>
    <col min="3" max="7" width="15.28125" style="25" customWidth="1"/>
    <col min="8" max="16384" width="8.8515625" style="25" customWidth="1"/>
  </cols>
  <sheetData>
    <row r="1" spans="1:17" ht="14.25" customHeight="1">
      <c r="A1" s="28" t="s">
        <v>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9" customFormat="1" ht="14.25" customHeight="1">
      <c r="A2" s="49" t="s">
        <v>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9" customFormat="1" ht="9" customHeight="1">
      <c r="A3" s="4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02.75" customHeight="1">
      <c r="A4" s="150" t="s">
        <v>20</v>
      </c>
      <c r="B4" s="151"/>
      <c r="C4" s="110" t="s">
        <v>124</v>
      </c>
      <c r="D4" s="110" t="s">
        <v>125</v>
      </c>
      <c r="E4" s="110" t="s">
        <v>136</v>
      </c>
      <c r="F4" s="110" t="s">
        <v>21</v>
      </c>
      <c r="G4" s="111" t="s">
        <v>22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>
      <c r="A5" s="150"/>
      <c r="B5" s="151"/>
      <c r="C5" s="151" t="s">
        <v>126</v>
      </c>
      <c r="D5" s="151"/>
      <c r="E5" s="151"/>
      <c r="F5" s="151"/>
      <c r="G5" s="154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4.25" customHeight="1">
      <c r="A6" s="86" t="s">
        <v>140</v>
      </c>
      <c r="B6" s="30">
        <v>2010</v>
      </c>
      <c r="C6" s="16">
        <v>43697.5</v>
      </c>
      <c r="D6" s="16">
        <v>41519.8</v>
      </c>
      <c r="E6" s="16">
        <v>2181.4</v>
      </c>
      <c r="F6" s="16" t="s">
        <v>137</v>
      </c>
      <c r="G6" s="31">
        <v>1889.9</v>
      </c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4.25" customHeight="1">
      <c r="A7" s="87" t="s">
        <v>141</v>
      </c>
      <c r="B7" s="30">
        <v>2015</v>
      </c>
      <c r="C7" s="32">
        <v>49957.9</v>
      </c>
      <c r="D7" s="32">
        <v>45936.2</v>
      </c>
      <c r="E7" s="32">
        <v>4021.7</v>
      </c>
      <c r="F7" s="32">
        <v>249.1</v>
      </c>
      <c r="G7" s="33">
        <v>3772.6</v>
      </c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4.25" customHeight="1">
      <c r="A8" s="108"/>
      <c r="B8" s="30">
        <v>2018</v>
      </c>
      <c r="C8" s="32">
        <v>54888.3</v>
      </c>
      <c r="D8" s="32">
        <v>52247.3</v>
      </c>
      <c r="E8" s="32">
        <v>2641</v>
      </c>
      <c r="F8" s="32">
        <v>430</v>
      </c>
      <c r="G8" s="33">
        <v>2211</v>
      </c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4.25" customHeight="1">
      <c r="A9" s="108"/>
      <c r="B9" s="34">
        <v>2019</v>
      </c>
      <c r="C9" s="35">
        <v>56679.947</v>
      </c>
      <c r="D9" s="35">
        <v>54089.387</v>
      </c>
      <c r="E9" s="61">
        <v>2590.56</v>
      </c>
      <c r="F9" s="61">
        <v>562.871</v>
      </c>
      <c r="G9" s="36">
        <v>2027.689</v>
      </c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4.25" customHeight="1">
      <c r="A10" s="152" t="s">
        <v>43</v>
      </c>
      <c r="B10" s="152"/>
      <c r="C10" s="32"/>
      <c r="D10" s="32"/>
      <c r="E10" s="32"/>
      <c r="F10" s="32"/>
      <c r="G10" s="33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4.25" customHeight="1">
      <c r="A11" s="143" t="s">
        <v>44</v>
      </c>
      <c r="B11" s="143"/>
      <c r="C11" s="32"/>
      <c r="D11" s="32"/>
      <c r="E11" s="32"/>
      <c r="F11" s="32"/>
      <c r="G11" s="33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4.25" customHeight="1">
      <c r="A12" s="144" t="s">
        <v>119</v>
      </c>
      <c r="B12" s="144"/>
      <c r="C12" s="84">
        <v>458.83</v>
      </c>
      <c r="D12" s="84">
        <v>441.464</v>
      </c>
      <c r="E12" s="84">
        <v>17.366</v>
      </c>
      <c r="F12" s="84">
        <v>0.751</v>
      </c>
      <c r="G12" s="129">
        <v>16.615</v>
      </c>
      <c r="H12" s="28"/>
      <c r="I12" s="117"/>
      <c r="J12" s="28"/>
      <c r="K12" s="28"/>
      <c r="L12" s="28"/>
      <c r="M12" s="28"/>
      <c r="N12" s="28"/>
      <c r="O12" s="28"/>
      <c r="P12" s="28"/>
      <c r="Q12" s="28"/>
    </row>
    <row r="13" spans="1:17" ht="14.25" customHeight="1">
      <c r="A13" s="145" t="s">
        <v>120</v>
      </c>
      <c r="B13" s="146"/>
      <c r="C13" s="32"/>
      <c r="D13" s="32"/>
      <c r="E13" s="32"/>
      <c r="F13" s="32"/>
      <c r="G13" s="33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4.25" customHeight="1">
      <c r="A14" s="148" t="s">
        <v>0</v>
      </c>
      <c r="B14" s="148"/>
      <c r="C14" s="32">
        <v>31482.163</v>
      </c>
      <c r="D14" s="32">
        <v>29443.219</v>
      </c>
      <c r="E14" s="32">
        <v>2038.944</v>
      </c>
      <c r="F14" s="32">
        <v>463.148</v>
      </c>
      <c r="G14" s="33">
        <v>1575.796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4.25" customHeight="1">
      <c r="A15" s="149" t="s">
        <v>1</v>
      </c>
      <c r="B15" s="149"/>
      <c r="C15" s="32"/>
      <c r="D15" s="32"/>
      <c r="E15" s="32"/>
      <c r="F15" s="32"/>
      <c r="G15" s="33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4.25" customHeight="1">
      <c r="A16" s="152" t="s">
        <v>43</v>
      </c>
      <c r="B16" s="152"/>
      <c r="C16" s="32"/>
      <c r="D16" s="32"/>
      <c r="E16" s="32"/>
      <c r="F16" s="33"/>
      <c r="G16" s="33"/>
      <c r="H16" s="28"/>
      <c r="I16" s="117"/>
      <c r="J16" s="117"/>
      <c r="K16" s="28"/>
      <c r="L16" s="28"/>
      <c r="M16" s="28"/>
      <c r="N16" s="28"/>
      <c r="O16" s="28"/>
      <c r="P16" s="28"/>
      <c r="Q16" s="28"/>
    </row>
    <row r="17" spans="1:17" ht="14.25" customHeight="1">
      <c r="A17" s="143" t="s">
        <v>44</v>
      </c>
      <c r="B17" s="143"/>
      <c r="C17" s="32"/>
      <c r="D17" s="32"/>
      <c r="E17" s="32"/>
      <c r="F17" s="33"/>
      <c r="G17" s="33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4.25" customHeight="1">
      <c r="A18" s="152" t="s">
        <v>2</v>
      </c>
      <c r="B18" s="152"/>
      <c r="C18" s="32">
        <v>26248.917</v>
      </c>
      <c r="D18" s="32">
        <v>24667.07</v>
      </c>
      <c r="E18" s="32">
        <v>1581.847</v>
      </c>
      <c r="F18" s="32">
        <v>364.444</v>
      </c>
      <c r="G18" s="33">
        <v>1217.403</v>
      </c>
      <c r="H18" s="92"/>
      <c r="I18" s="117"/>
      <c r="J18" s="28"/>
      <c r="K18" s="28"/>
      <c r="L18" s="28"/>
      <c r="M18" s="28"/>
      <c r="N18" s="28"/>
      <c r="O18" s="28"/>
      <c r="P18" s="28"/>
      <c r="Q18" s="28"/>
    </row>
    <row r="19" spans="1:17" ht="14.25" customHeight="1">
      <c r="A19" s="143" t="s">
        <v>3</v>
      </c>
      <c r="B19" s="143"/>
      <c r="C19" s="32"/>
      <c r="D19" s="32"/>
      <c r="E19" s="32"/>
      <c r="F19" s="32"/>
      <c r="G19" s="33"/>
      <c r="H19" s="92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24.75" customHeight="1">
      <c r="A20" s="152" t="s">
        <v>25</v>
      </c>
      <c r="B20" s="152"/>
      <c r="C20" s="32">
        <v>858.422</v>
      </c>
      <c r="D20" s="32">
        <v>831.368</v>
      </c>
      <c r="E20" s="32">
        <v>27.054</v>
      </c>
      <c r="F20" s="32">
        <v>3.994</v>
      </c>
      <c r="G20" s="33">
        <v>23.06</v>
      </c>
      <c r="H20" s="92"/>
      <c r="I20" s="117"/>
      <c r="J20" s="109"/>
      <c r="K20" s="28"/>
      <c r="L20" s="28"/>
      <c r="M20" s="28"/>
      <c r="N20" s="28"/>
      <c r="O20" s="28"/>
      <c r="P20" s="28"/>
      <c r="Q20" s="28"/>
    </row>
    <row r="21" spans="1:17" ht="24.75" customHeight="1">
      <c r="A21" s="143" t="s">
        <v>24</v>
      </c>
      <c r="B21" s="157"/>
      <c r="C21" s="32"/>
      <c r="D21" s="32"/>
      <c r="E21" s="32"/>
      <c r="F21" s="32"/>
      <c r="G21" s="33"/>
      <c r="H21" s="92"/>
      <c r="I21" s="109"/>
      <c r="J21" s="109"/>
      <c r="K21" s="28"/>
      <c r="L21" s="28"/>
      <c r="M21" s="28"/>
      <c r="N21" s="28"/>
      <c r="O21" s="28"/>
      <c r="P21" s="28"/>
      <c r="Q21" s="28"/>
    </row>
    <row r="22" spans="1:17" ht="14.25" customHeight="1">
      <c r="A22" s="148" t="s">
        <v>4</v>
      </c>
      <c r="B22" s="148"/>
      <c r="C22" s="32">
        <v>3269.562</v>
      </c>
      <c r="D22" s="32">
        <v>3029.302</v>
      </c>
      <c r="E22" s="32">
        <v>240.26</v>
      </c>
      <c r="F22" s="32">
        <v>32.728</v>
      </c>
      <c r="G22" s="33">
        <v>207.532</v>
      </c>
      <c r="H22" s="92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4.25" customHeight="1">
      <c r="A23" s="149" t="s">
        <v>5</v>
      </c>
      <c r="B23" s="149"/>
      <c r="C23" s="32"/>
      <c r="D23" s="32"/>
      <c r="E23" s="32"/>
      <c r="F23" s="32"/>
      <c r="G23" s="33"/>
      <c r="H23" s="92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4.25" customHeight="1">
      <c r="A24" s="148" t="s">
        <v>85</v>
      </c>
      <c r="B24" s="148"/>
      <c r="C24" s="32">
        <v>16512.687</v>
      </c>
      <c r="D24" s="32">
        <v>16317.652</v>
      </c>
      <c r="E24" s="32">
        <v>195.035</v>
      </c>
      <c r="F24" s="32">
        <v>49.74</v>
      </c>
      <c r="G24" s="33">
        <v>145.295</v>
      </c>
      <c r="H24" s="92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4.25" customHeight="1">
      <c r="A25" s="149" t="s">
        <v>86</v>
      </c>
      <c r="B25" s="149"/>
      <c r="C25" s="32"/>
      <c r="D25" s="32"/>
      <c r="E25" s="32"/>
      <c r="F25" s="32"/>
      <c r="G25" s="33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4.25" customHeight="1">
      <c r="A26" s="148" t="s">
        <v>6</v>
      </c>
      <c r="B26" s="148"/>
      <c r="C26" s="32">
        <v>1514.214</v>
      </c>
      <c r="D26" s="32">
        <v>1457.207</v>
      </c>
      <c r="E26" s="32">
        <v>57.007</v>
      </c>
      <c r="F26" s="32">
        <v>5.061</v>
      </c>
      <c r="G26" s="33">
        <v>51.946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4.25" customHeight="1">
      <c r="A27" s="149" t="s">
        <v>7</v>
      </c>
      <c r="B27" s="149"/>
      <c r="C27" s="32"/>
      <c r="D27" s="32"/>
      <c r="E27" s="32"/>
      <c r="F27" s="32"/>
      <c r="G27" s="33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4.25" customHeight="1">
      <c r="A28" s="148" t="s">
        <v>87</v>
      </c>
      <c r="B28" s="148"/>
      <c r="C28" s="32">
        <v>321.346</v>
      </c>
      <c r="D28" s="32">
        <v>289.7</v>
      </c>
      <c r="E28" s="32">
        <v>31.646</v>
      </c>
      <c r="F28" s="32">
        <v>5.109</v>
      </c>
      <c r="G28" s="33">
        <v>26.537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4.25" customHeight="1">
      <c r="A29" s="149" t="s">
        <v>88</v>
      </c>
      <c r="B29" s="149"/>
      <c r="C29" s="32"/>
      <c r="D29" s="32"/>
      <c r="E29" s="32"/>
      <c r="F29" s="32"/>
      <c r="G29" s="33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4.25" customHeight="1">
      <c r="A30" s="148" t="s">
        <v>8</v>
      </c>
      <c r="B30" s="148"/>
      <c r="C30" s="32">
        <v>316.695</v>
      </c>
      <c r="D30" s="32">
        <v>332.628</v>
      </c>
      <c r="E30" s="32">
        <v>-15.933</v>
      </c>
      <c r="F30" s="32">
        <v>2.753</v>
      </c>
      <c r="G30" s="33">
        <v>-18.686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4.25" customHeight="1">
      <c r="A31" s="149" t="s">
        <v>9</v>
      </c>
      <c r="B31" s="149"/>
      <c r="C31" s="32"/>
      <c r="D31" s="32"/>
      <c r="E31" s="32"/>
      <c r="F31" s="32"/>
      <c r="G31" s="33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4.25" customHeight="1">
      <c r="A32" s="148" t="s">
        <v>10</v>
      </c>
      <c r="B32" s="148"/>
      <c r="C32" s="32">
        <v>250.373</v>
      </c>
      <c r="D32" s="32">
        <v>380.454</v>
      </c>
      <c r="E32" s="32">
        <v>-130.081</v>
      </c>
      <c r="F32" s="32">
        <v>-24.849</v>
      </c>
      <c r="G32" s="33">
        <v>-105.232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4.25" customHeight="1">
      <c r="A33" s="149" t="s">
        <v>11</v>
      </c>
      <c r="B33" s="149"/>
      <c r="C33" s="32"/>
      <c r="D33" s="32"/>
      <c r="E33" s="32"/>
      <c r="F33" s="32"/>
      <c r="G33" s="33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4.25" customHeight="1">
      <c r="A34" s="148" t="s">
        <v>23</v>
      </c>
      <c r="B34" s="148"/>
      <c r="C34" s="32">
        <v>1056.242</v>
      </c>
      <c r="D34" s="32">
        <v>998.662</v>
      </c>
      <c r="E34" s="32">
        <v>57.58</v>
      </c>
      <c r="F34" s="32">
        <v>14.891</v>
      </c>
      <c r="G34" s="33">
        <v>42.689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4.25" customHeight="1">
      <c r="A35" s="149" t="s">
        <v>12</v>
      </c>
      <c r="B35" s="149"/>
      <c r="C35" s="32"/>
      <c r="D35" s="32"/>
      <c r="E35" s="32"/>
      <c r="F35" s="32"/>
      <c r="G35" s="33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4.25" customHeight="1">
      <c r="A36" s="148" t="s">
        <v>13</v>
      </c>
      <c r="B36" s="148"/>
      <c r="C36" s="32">
        <v>316.891</v>
      </c>
      <c r="D36" s="32">
        <v>298.702</v>
      </c>
      <c r="E36" s="32">
        <v>18.189</v>
      </c>
      <c r="F36" s="32">
        <v>0.773</v>
      </c>
      <c r="G36" s="33">
        <v>17.416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4.25" customHeight="1">
      <c r="A37" s="149" t="s">
        <v>14</v>
      </c>
      <c r="B37" s="149"/>
      <c r="C37" s="32"/>
      <c r="D37" s="32"/>
      <c r="E37" s="32"/>
      <c r="F37" s="32"/>
      <c r="G37" s="33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4.25" customHeight="1">
      <c r="A38" s="148" t="s">
        <v>89</v>
      </c>
      <c r="B38" s="148"/>
      <c r="C38" s="32">
        <v>596.779</v>
      </c>
      <c r="D38" s="32">
        <v>533.672</v>
      </c>
      <c r="E38" s="32">
        <v>63.107</v>
      </c>
      <c r="F38" s="32">
        <v>8.974</v>
      </c>
      <c r="G38" s="33">
        <v>54.133</v>
      </c>
      <c r="H38" s="92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4.25" customHeight="1">
      <c r="A39" s="149" t="s">
        <v>15</v>
      </c>
      <c r="B39" s="149"/>
      <c r="C39" s="32"/>
      <c r="D39" s="32"/>
      <c r="E39" s="32"/>
      <c r="F39" s="32"/>
      <c r="G39" s="33"/>
      <c r="H39" s="92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4.25" customHeight="1">
      <c r="A40" s="148" t="s">
        <v>16</v>
      </c>
      <c r="B40" s="148"/>
      <c r="C40" s="32">
        <v>478.072</v>
      </c>
      <c r="D40" s="32">
        <v>459.599</v>
      </c>
      <c r="E40" s="32">
        <v>18.473</v>
      </c>
      <c r="F40" s="32">
        <v>3.152</v>
      </c>
      <c r="G40" s="33">
        <v>15.321</v>
      </c>
      <c r="H40" s="92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4.25" customHeight="1">
      <c r="A41" s="149" t="s">
        <v>17</v>
      </c>
      <c r="B41" s="149"/>
      <c r="C41" s="32"/>
      <c r="D41" s="32"/>
      <c r="E41" s="32"/>
      <c r="F41" s="32"/>
      <c r="G41" s="33"/>
      <c r="H41" s="92"/>
      <c r="I41" s="155"/>
      <c r="J41" s="155"/>
      <c r="K41" s="156"/>
      <c r="L41" s="156"/>
      <c r="M41" s="156"/>
      <c r="N41" s="156"/>
      <c r="O41" s="156"/>
      <c r="P41" s="156"/>
      <c r="Q41" s="156"/>
    </row>
    <row r="42" spans="1:17" ht="14.25" customHeight="1">
      <c r="A42" s="148" t="s">
        <v>18</v>
      </c>
      <c r="B42" s="148"/>
      <c r="C42" s="32">
        <v>56.148</v>
      </c>
      <c r="D42" s="32">
        <v>53.676</v>
      </c>
      <c r="E42" s="32">
        <v>2.472</v>
      </c>
      <c r="F42" s="32">
        <v>0.63</v>
      </c>
      <c r="G42" s="33">
        <v>1.842</v>
      </c>
      <c r="H42" s="92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4.25" customHeight="1">
      <c r="A43" s="149" t="s">
        <v>19</v>
      </c>
      <c r="B43" s="149"/>
      <c r="C43" s="37"/>
      <c r="D43" s="37"/>
      <c r="E43" s="37"/>
      <c r="F43" s="37"/>
      <c r="G43" s="72"/>
      <c r="H43" s="92"/>
      <c r="I43" s="28"/>
      <c r="J43" s="28"/>
      <c r="K43" s="28"/>
      <c r="L43" s="28"/>
      <c r="M43" s="28"/>
      <c r="N43" s="28"/>
      <c r="O43" s="28"/>
      <c r="P43" s="28"/>
      <c r="Q43" s="28"/>
    </row>
    <row r="44" spans="1:8" ht="9" customHeight="1">
      <c r="A44" s="153"/>
      <c r="B44" s="153"/>
      <c r="C44" s="28"/>
      <c r="D44" s="28"/>
      <c r="E44" s="28"/>
      <c r="F44" s="28"/>
      <c r="G44" s="28"/>
      <c r="H44" s="51"/>
    </row>
    <row r="45" ht="15">
      <c r="A45" s="190" t="s">
        <v>145</v>
      </c>
    </row>
    <row r="46" spans="1:3" ht="15">
      <c r="A46" s="191" t="s">
        <v>146</v>
      </c>
      <c r="C46" s="95"/>
    </row>
    <row r="47" spans="1:3" ht="15">
      <c r="A47" s="52"/>
      <c r="C47" s="43"/>
    </row>
    <row r="49" spans="1:7" ht="15">
      <c r="A49" s="133"/>
      <c r="C49" s="43"/>
      <c r="D49" s="43"/>
      <c r="E49" s="43"/>
      <c r="F49" s="43"/>
      <c r="G49" s="43"/>
    </row>
    <row r="50" spans="3:7" ht="15">
      <c r="C50" s="43"/>
      <c r="D50" s="43"/>
      <c r="E50" s="43"/>
      <c r="F50" s="43"/>
      <c r="G50" s="43"/>
    </row>
  </sheetData>
  <sheetProtection/>
  <mergeCells count="38">
    <mergeCell ref="A16:B16"/>
    <mergeCell ref="I41:Q41"/>
    <mergeCell ref="A28:B28"/>
    <mergeCell ref="A18:B18"/>
    <mergeCell ref="A25:B25"/>
    <mergeCell ref="A26:B26"/>
    <mergeCell ref="A37:B37"/>
    <mergeCell ref="A21:B21"/>
    <mergeCell ref="A32:B32"/>
    <mergeCell ref="A33:B33"/>
    <mergeCell ref="A34:B34"/>
    <mergeCell ref="A35:B35"/>
    <mergeCell ref="A44:B44"/>
    <mergeCell ref="A40:B40"/>
    <mergeCell ref="C5:G5"/>
    <mergeCell ref="A31:B31"/>
    <mergeCell ref="A24:B24"/>
    <mergeCell ref="A20:B20"/>
    <mergeCell ref="A29:B29"/>
    <mergeCell ref="A15:B15"/>
    <mergeCell ref="A4:B5"/>
    <mergeCell ref="A10:B10"/>
    <mergeCell ref="A11:B11"/>
    <mergeCell ref="A14:B14"/>
    <mergeCell ref="A19:B19"/>
    <mergeCell ref="A36:B36"/>
    <mergeCell ref="A22:B22"/>
    <mergeCell ref="A23:B23"/>
    <mergeCell ref="A27:B27"/>
    <mergeCell ref="A30:B30"/>
    <mergeCell ref="A17:B17"/>
    <mergeCell ref="A12:B12"/>
    <mergeCell ref="A13:B13"/>
    <mergeCell ref="A42:B42"/>
    <mergeCell ref="A43:B43"/>
    <mergeCell ref="A41:B41"/>
    <mergeCell ref="A39:B39"/>
    <mergeCell ref="A38:B38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2.421875" style="0" customWidth="1"/>
  </cols>
  <sheetData>
    <row r="1" ht="15">
      <c r="A1" s="22" t="s">
        <v>97</v>
      </c>
    </row>
    <row r="2" ht="15">
      <c r="A2" s="5" t="s">
        <v>91</v>
      </c>
    </row>
    <row r="3" ht="15">
      <c r="A3" s="1"/>
    </row>
    <row r="4" spans="1:12" ht="15">
      <c r="A4" s="23" t="s">
        <v>74</v>
      </c>
      <c r="G4" s="25"/>
      <c r="H4" s="25"/>
      <c r="I4" s="25"/>
      <c r="J4" s="25"/>
      <c r="K4" s="25"/>
      <c r="L4" s="25"/>
    </row>
    <row r="6" spans="1:11" ht="15">
      <c r="A6" s="1"/>
      <c r="B6" s="68">
        <v>2010</v>
      </c>
      <c r="C6" s="68">
        <v>2011</v>
      </c>
      <c r="D6" s="68">
        <v>2012</v>
      </c>
      <c r="E6" s="68">
        <v>2013</v>
      </c>
      <c r="F6" s="68">
        <v>2014</v>
      </c>
      <c r="G6" s="68">
        <v>2015</v>
      </c>
      <c r="H6" s="68">
        <v>2016</v>
      </c>
      <c r="I6" s="68">
        <v>2017</v>
      </c>
      <c r="J6" s="68">
        <v>2018</v>
      </c>
      <c r="K6" s="68">
        <v>2019</v>
      </c>
    </row>
    <row r="7" spans="1:11" ht="24">
      <c r="A7" s="80" t="s">
        <v>107</v>
      </c>
      <c r="B7" s="76">
        <v>1254</v>
      </c>
      <c r="C7" s="76">
        <v>1274</v>
      </c>
      <c r="D7" s="76">
        <v>1280</v>
      </c>
      <c r="E7" s="76">
        <v>1316</v>
      </c>
      <c r="F7" s="76">
        <v>1314</v>
      </c>
      <c r="G7" s="76">
        <v>1278</v>
      </c>
      <c r="H7" s="76">
        <v>1244</v>
      </c>
      <c r="I7" s="76">
        <v>1155</v>
      </c>
      <c r="J7" s="76">
        <v>1189</v>
      </c>
      <c r="K7" s="76">
        <v>1143</v>
      </c>
    </row>
    <row r="8" spans="1:11" ht="55.5" customHeight="1">
      <c r="A8" s="80" t="s">
        <v>116</v>
      </c>
      <c r="B8" s="96">
        <v>81.10047846889952</v>
      </c>
      <c r="C8" s="96">
        <v>82.88854003139717</v>
      </c>
      <c r="D8" s="96">
        <v>80.234375</v>
      </c>
      <c r="E8" s="96">
        <v>80.92705167173253</v>
      </c>
      <c r="F8" s="96">
        <v>81.88736681887367</v>
      </c>
      <c r="G8" s="96">
        <v>83.25508607198748</v>
      </c>
      <c r="H8" s="96">
        <v>84.56591639871382</v>
      </c>
      <c r="I8" s="96">
        <v>84.15584415584415</v>
      </c>
      <c r="J8" s="96">
        <v>83.85197645079899</v>
      </c>
      <c r="K8" s="96">
        <v>84.60192475940508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120" zoomScaleNormal="120" zoomScalePageLayoutView="0" workbookViewId="0" topLeftCell="A1">
      <selection activeCell="A4" sqref="A4:B5"/>
    </sheetView>
  </sheetViews>
  <sheetFormatPr defaultColWidth="8.8515625" defaultRowHeight="15"/>
  <cols>
    <col min="1" max="1" width="38.57421875" style="25" customWidth="1"/>
    <col min="2" max="2" width="7.28125" style="25" customWidth="1"/>
    <col min="3" max="4" width="9.421875" style="25" customWidth="1"/>
    <col min="5" max="5" width="38.00390625" style="25" customWidth="1"/>
    <col min="6" max="16384" width="8.8515625" style="25" customWidth="1"/>
  </cols>
  <sheetData>
    <row r="1" spans="1:14" ht="14.25" customHeight="1">
      <c r="A1" s="28" t="s">
        <v>92</v>
      </c>
      <c r="B1" s="28"/>
      <c r="C1" s="28"/>
      <c r="D1" s="28"/>
      <c r="E1" s="28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4.25" customHeight="1">
      <c r="A2" s="49" t="s">
        <v>83</v>
      </c>
      <c r="B2" s="28"/>
      <c r="C2" s="28"/>
      <c r="D2" s="28"/>
      <c r="E2" s="28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6" customHeight="1">
      <c r="A3" s="49"/>
      <c r="B3" s="28"/>
      <c r="C3" s="28"/>
      <c r="D3" s="28"/>
      <c r="E3" s="28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57" customHeight="1">
      <c r="A4" s="150" t="s">
        <v>41</v>
      </c>
      <c r="B4" s="151"/>
      <c r="C4" s="151" t="s">
        <v>127</v>
      </c>
      <c r="D4" s="151"/>
      <c r="E4" s="139" t="s">
        <v>42</v>
      </c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8.5" customHeight="1">
      <c r="A5" s="150"/>
      <c r="B5" s="151"/>
      <c r="C5" s="110" t="s">
        <v>26</v>
      </c>
      <c r="D5" s="110" t="s">
        <v>27</v>
      </c>
      <c r="E5" s="140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4.25" customHeight="1">
      <c r="A6" s="86" t="s">
        <v>140</v>
      </c>
      <c r="B6" s="30">
        <v>2010</v>
      </c>
      <c r="C6" s="16">
        <v>5</v>
      </c>
      <c r="D6" s="31">
        <v>4.3</v>
      </c>
      <c r="E6" s="88" t="s">
        <v>141</v>
      </c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4.25" customHeight="1">
      <c r="A7" s="116"/>
      <c r="B7" s="30">
        <v>2015</v>
      </c>
      <c r="C7" s="32">
        <v>8.1</v>
      </c>
      <c r="D7" s="33">
        <v>7.6</v>
      </c>
      <c r="E7" s="33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4.25" customHeight="1">
      <c r="A8" s="108"/>
      <c r="B8" s="30">
        <v>2018</v>
      </c>
      <c r="C8" s="32">
        <v>4.8</v>
      </c>
      <c r="D8" s="33">
        <v>4</v>
      </c>
      <c r="E8" s="33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4.25" customHeight="1">
      <c r="A9" s="108"/>
      <c r="B9" s="34">
        <v>2019</v>
      </c>
      <c r="C9" s="35">
        <v>4.6</v>
      </c>
      <c r="D9" s="35">
        <v>3.6</v>
      </c>
      <c r="E9" s="101"/>
      <c r="F9" s="115"/>
      <c r="G9" s="116"/>
      <c r="H9" s="116"/>
      <c r="I9" s="116"/>
      <c r="J9" s="116"/>
      <c r="K9" s="116"/>
      <c r="L9" s="116"/>
      <c r="M9" s="116"/>
      <c r="N9" s="116"/>
    </row>
    <row r="10" spans="1:14" ht="14.25" customHeight="1">
      <c r="A10" s="152" t="s">
        <v>43</v>
      </c>
      <c r="B10" s="152"/>
      <c r="C10" s="32"/>
      <c r="D10" s="32"/>
      <c r="E10" s="102" t="s">
        <v>44</v>
      </c>
      <c r="F10" s="92"/>
      <c r="G10" s="28"/>
      <c r="H10" s="28"/>
      <c r="I10" s="28"/>
      <c r="J10" s="28"/>
      <c r="K10" s="28"/>
      <c r="L10" s="28"/>
      <c r="M10" s="28"/>
      <c r="N10" s="28"/>
    </row>
    <row r="11" spans="1:14" ht="14.25" customHeight="1">
      <c r="A11" s="144" t="s">
        <v>119</v>
      </c>
      <c r="B11" s="144"/>
      <c r="C11" s="84">
        <v>3.8</v>
      </c>
      <c r="D11" s="84">
        <v>3.6</v>
      </c>
      <c r="E11" s="107" t="s">
        <v>120</v>
      </c>
      <c r="F11" s="117"/>
      <c r="G11" s="28"/>
      <c r="H11" s="28"/>
      <c r="I11" s="28"/>
      <c r="J11" s="28"/>
      <c r="K11" s="28"/>
      <c r="L11" s="28"/>
      <c r="M11" s="28"/>
      <c r="N11" s="28"/>
    </row>
    <row r="12" spans="1:14" ht="14.25" customHeight="1">
      <c r="A12" s="148" t="s">
        <v>0</v>
      </c>
      <c r="B12" s="148"/>
      <c r="C12" s="32">
        <v>6.5</v>
      </c>
      <c r="D12" s="32">
        <v>5</v>
      </c>
      <c r="E12" s="100" t="s">
        <v>1</v>
      </c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>
      <c r="A13" s="152" t="s">
        <v>43</v>
      </c>
      <c r="B13" s="152"/>
      <c r="C13" s="32"/>
      <c r="D13" s="32"/>
      <c r="E13" s="102" t="s">
        <v>44</v>
      </c>
      <c r="F13" s="117"/>
      <c r="G13" s="28"/>
      <c r="H13" s="28"/>
      <c r="I13" s="28"/>
      <c r="J13" s="28"/>
      <c r="K13" s="28"/>
      <c r="L13" s="28"/>
      <c r="M13" s="28"/>
      <c r="N13" s="28"/>
    </row>
    <row r="14" spans="1:14" ht="14.25" customHeight="1">
      <c r="A14" s="152" t="s">
        <v>2</v>
      </c>
      <c r="B14" s="152"/>
      <c r="C14" s="32">
        <v>6</v>
      </c>
      <c r="D14" s="33">
        <v>4.6</v>
      </c>
      <c r="E14" s="45" t="s">
        <v>3</v>
      </c>
      <c r="F14" s="117"/>
      <c r="G14" s="28"/>
      <c r="H14" s="28"/>
      <c r="I14" s="28"/>
      <c r="J14" s="28"/>
      <c r="K14" s="28"/>
      <c r="L14" s="28"/>
      <c r="M14" s="28"/>
      <c r="N14" s="28"/>
    </row>
    <row r="15" spans="1:14" ht="29.25" customHeight="1">
      <c r="A15" s="152" t="s">
        <v>25</v>
      </c>
      <c r="B15" s="160"/>
      <c r="C15" s="32">
        <v>3.2</v>
      </c>
      <c r="D15" s="33">
        <v>2.7</v>
      </c>
      <c r="E15" s="45" t="s">
        <v>24</v>
      </c>
      <c r="F15" s="117"/>
      <c r="G15" s="117"/>
      <c r="H15" s="28"/>
      <c r="I15" s="28"/>
      <c r="J15" s="28"/>
      <c r="K15" s="28"/>
      <c r="L15" s="28"/>
      <c r="M15" s="28"/>
      <c r="N15" s="28"/>
    </row>
    <row r="16" spans="1:14" ht="14.25" customHeight="1">
      <c r="A16" s="148" t="s">
        <v>4</v>
      </c>
      <c r="B16" s="148"/>
      <c r="C16" s="32">
        <v>7.3</v>
      </c>
      <c r="D16" s="33">
        <v>6.3</v>
      </c>
      <c r="E16" s="46" t="s">
        <v>5</v>
      </c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 customHeight="1">
      <c r="A17" s="148" t="s">
        <v>85</v>
      </c>
      <c r="B17" s="148"/>
      <c r="C17" s="32">
        <v>1.2</v>
      </c>
      <c r="D17" s="33">
        <v>0.9</v>
      </c>
      <c r="E17" s="46" t="s">
        <v>86</v>
      </c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 customHeight="1">
      <c r="A18" s="148" t="s">
        <v>6</v>
      </c>
      <c r="B18" s="148"/>
      <c r="C18" s="32">
        <v>3.8</v>
      </c>
      <c r="D18" s="33">
        <v>3.4</v>
      </c>
      <c r="E18" s="46" t="s">
        <v>7</v>
      </c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>
      <c r="A19" s="148" t="s">
        <v>87</v>
      </c>
      <c r="B19" s="148"/>
      <c r="C19" s="32">
        <v>9.8</v>
      </c>
      <c r="D19" s="33">
        <v>8.3</v>
      </c>
      <c r="E19" s="46" t="s">
        <v>88</v>
      </c>
      <c r="F19" s="28"/>
      <c r="G19" s="109"/>
      <c r="H19" s="28"/>
      <c r="I19" s="28"/>
      <c r="J19" s="28"/>
      <c r="K19" s="28"/>
      <c r="L19" s="28"/>
      <c r="M19" s="28"/>
      <c r="N19" s="28"/>
    </row>
    <row r="20" spans="1:14" ht="14.25" customHeight="1">
      <c r="A20" s="148" t="s">
        <v>8</v>
      </c>
      <c r="B20" s="148"/>
      <c r="C20" s="32">
        <v>-5</v>
      </c>
      <c r="D20" s="33">
        <v>-5.9</v>
      </c>
      <c r="E20" s="46" t="s">
        <v>9</v>
      </c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>
      <c r="A21" s="148" t="s">
        <v>10</v>
      </c>
      <c r="B21" s="148"/>
      <c r="C21" s="32">
        <v>-52</v>
      </c>
      <c r="D21" s="33">
        <v>-42</v>
      </c>
      <c r="E21" s="46" t="s">
        <v>11</v>
      </c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>
      <c r="A22" s="148" t="s">
        <v>23</v>
      </c>
      <c r="B22" s="148"/>
      <c r="C22" s="32">
        <v>5.5</v>
      </c>
      <c r="D22" s="33">
        <v>4</v>
      </c>
      <c r="E22" s="46" t="s">
        <v>12</v>
      </c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>
      <c r="A23" s="148" t="s">
        <v>13</v>
      </c>
      <c r="B23" s="148"/>
      <c r="C23" s="32">
        <v>5.7</v>
      </c>
      <c r="D23" s="33">
        <v>5.5</v>
      </c>
      <c r="E23" s="46" t="s">
        <v>14</v>
      </c>
      <c r="F23" s="28"/>
      <c r="G23" s="28"/>
      <c r="H23" s="28"/>
      <c r="I23" s="28"/>
      <c r="J23" s="28"/>
      <c r="K23" s="28"/>
      <c r="L23" s="28"/>
      <c r="M23" s="28"/>
      <c r="N23" s="28"/>
    </row>
    <row r="24" spans="1:15" ht="14.25" customHeight="1">
      <c r="A24" s="148" t="s">
        <v>89</v>
      </c>
      <c r="B24" s="148"/>
      <c r="C24" s="32">
        <v>10.6</v>
      </c>
      <c r="D24" s="33">
        <v>9.1</v>
      </c>
      <c r="E24" s="46" t="s">
        <v>15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2"/>
    </row>
    <row r="25" spans="1:15" ht="14.25" customHeight="1">
      <c r="A25" s="148" t="s">
        <v>16</v>
      </c>
      <c r="B25" s="148"/>
      <c r="C25" s="32">
        <v>3.9</v>
      </c>
      <c r="D25" s="33">
        <v>3.2</v>
      </c>
      <c r="E25" s="46" t="s">
        <v>17</v>
      </c>
      <c r="F25" s="124"/>
      <c r="G25" s="124"/>
      <c r="H25" s="125"/>
      <c r="I25" s="125"/>
      <c r="J25" s="125"/>
      <c r="K25" s="125"/>
      <c r="L25" s="125"/>
      <c r="M25" s="125"/>
      <c r="N25" s="125"/>
      <c r="O25" s="132"/>
    </row>
    <row r="26" spans="1:14" ht="14.25" customHeight="1">
      <c r="A26" s="158" t="s">
        <v>18</v>
      </c>
      <c r="B26" s="159"/>
      <c r="C26" s="32">
        <v>4.4</v>
      </c>
      <c r="D26" s="33">
        <v>3.3</v>
      </c>
      <c r="E26" s="46" t="s">
        <v>19</v>
      </c>
      <c r="F26" s="28"/>
      <c r="G26" s="28"/>
      <c r="H26" s="28"/>
      <c r="I26" s="28"/>
      <c r="J26" s="28"/>
      <c r="K26" s="28"/>
      <c r="L26" s="28"/>
      <c r="M26" s="28"/>
      <c r="N26" s="28"/>
    </row>
    <row r="27" spans="3:4" ht="15">
      <c r="C27" s="130"/>
      <c r="D27" s="130"/>
    </row>
  </sheetData>
  <sheetProtection/>
  <mergeCells count="21">
    <mergeCell ref="A25:B25"/>
    <mergeCell ref="A20:B20"/>
    <mergeCell ref="A21:B21"/>
    <mergeCell ref="A10:B10"/>
    <mergeCell ref="A23:B23"/>
    <mergeCell ref="C4:D4"/>
    <mergeCell ref="A24:B24"/>
    <mergeCell ref="A17:B17"/>
    <mergeCell ref="A4:B5"/>
    <mergeCell ref="A22:B22"/>
    <mergeCell ref="A11:B11"/>
    <mergeCell ref="A12:B12"/>
    <mergeCell ref="A18:B18"/>
    <mergeCell ref="A26:B26"/>
    <mergeCell ref="A19:B19"/>
    <mergeCell ref="E4:E5"/>
    <mergeCell ref="A14:B14"/>
    <mergeCell ref="A15:B15"/>
    <mergeCell ref="A16:B16"/>
    <mergeCell ref="A13:B13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110" zoomScaleNormal="110" zoomScalePageLayoutView="0" workbookViewId="0" topLeftCell="A1">
      <selection activeCell="G37" sqref="G37"/>
    </sheetView>
  </sheetViews>
  <sheetFormatPr defaultColWidth="9.28125" defaultRowHeight="15"/>
  <cols>
    <col min="1" max="1" width="38.28125" style="28" customWidth="1"/>
    <col min="2" max="2" width="7.28125" style="28" customWidth="1"/>
    <col min="3" max="6" width="12.28125" style="28" customWidth="1"/>
    <col min="7" max="8" width="13.28125" style="28" customWidth="1"/>
    <col min="9" max="16384" width="9.28125" style="28" customWidth="1"/>
  </cols>
  <sheetData>
    <row r="1" ht="14.25" customHeight="1">
      <c r="A1" s="28" t="s">
        <v>93</v>
      </c>
    </row>
    <row r="2" ht="14.25" customHeight="1">
      <c r="A2" s="48" t="s">
        <v>77</v>
      </c>
    </row>
    <row r="3" ht="14.25" customHeight="1">
      <c r="A3" s="49" t="s">
        <v>81</v>
      </c>
    </row>
    <row r="4" ht="14.25" customHeight="1">
      <c r="A4" s="49" t="s">
        <v>78</v>
      </c>
    </row>
    <row r="5" ht="7.5" customHeight="1">
      <c r="A5" s="49"/>
    </row>
    <row r="6" spans="1:8" ht="33" customHeight="1">
      <c r="A6" s="165" t="s">
        <v>20</v>
      </c>
      <c r="B6" s="166"/>
      <c r="C6" s="171" t="s">
        <v>28</v>
      </c>
      <c r="D6" s="161" t="s">
        <v>79</v>
      </c>
      <c r="E6" s="154" t="s">
        <v>128</v>
      </c>
      <c r="F6" s="150"/>
      <c r="G6" s="161" t="s">
        <v>80</v>
      </c>
      <c r="H6" s="163" t="s">
        <v>129</v>
      </c>
    </row>
    <row r="7" spans="1:8" ht="68.25" customHeight="1">
      <c r="A7" s="167"/>
      <c r="B7" s="168"/>
      <c r="C7" s="172"/>
      <c r="D7" s="162"/>
      <c r="E7" s="110" t="s">
        <v>29</v>
      </c>
      <c r="F7" s="110" t="s">
        <v>130</v>
      </c>
      <c r="G7" s="162"/>
      <c r="H7" s="164"/>
    </row>
    <row r="8" spans="1:8" ht="18.75" customHeight="1">
      <c r="A8" s="169"/>
      <c r="B8" s="170"/>
      <c r="C8" s="154" t="s">
        <v>131</v>
      </c>
      <c r="D8" s="173"/>
      <c r="E8" s="173"/>
      <c r="F8" s="173"/>
      <c r="G8" s="173"/>
      <c r="H8" s="173"/>
    </row>
    <row r="9" spans="1:9" ht="14.25" customHeight="1">
      <c r="A9" s="86" t="s">
        <v>140</v>
      </c>
      <c r="B9" s="30">
        <v>2010</v>
      </c>
      <c r="C9" s="16">
        <v>15718.7</v>
      </c>
      <c r="D9" s="16">
        <v>4182.6</v>
      </c>
      <c r="E9" s="16">
        <v>6823.3</v>
      </c>
      <c r="F9" s="16">
        <v>1524.9</v>
      </c>
      <c r="G9" s="16">
        <v>4349.5</v>
      </c>
      <c r="H9" s="31">
        <v>363.2</v>
      </c>
      <c r="I9" s="38"/>
    </row>
    <row r="10" spans="1:8" ht="14.25" customHeight="1">
      <c r="A10" s="87" t="s">
        <v>141</v>
      </c>
      <c r="B10" s="30">
        <v>2015</v>
      </c>
      <c r="C10" s="32">
        <v>17284.4</v>
      </c>
      <c r="D10" s="32">
        <v>5552.5</v>
      </c>
      <c r="E10" s="32">
        <v>6552.6</v>
      </c>
      <c r="F10" s="32">
        <v>5292.7</v>
      </c>
      <c r="G10" s="32">
        <v>4748.2</v>
      </c>
      <c r="H10" s="33">
        <v>431.1</v>
      </c>
    </row>
    <row r="11" spans="1:8" ht="14.25" customHeight="1">
      <c r="A11" s="108"/>
      <c r="B11" s="30">
        <v>2018</v>
      </c>
      <c r="C11" s="32">
        <v>19420.6</v>
      </c>
      <c r="D11" s="32">
        <v>6575.9</v>
      </c>
      <c r="E11" s="32">
        <v>7370.5</v>
      </c>
      <c r="F11" s="32">
        <v>6101.7</v>
      </c>
      <c r="G11" s="32">
        <v>5098.4</v>
      </c>
      <c r="H11" s="33">
        <v>375.8</v>
      </c>
    </row>
    <row r="12" spans="1:8" ht="14.25" customHeight="1">
      <c r="A12" s="108"/>
      <c r="B12" s="34">
        <v>2019</v>
      </c>
      <c r="C12" s="35">
        <v>21689.753</v>
      </c>
      <c r="D12" s="35">
        <v>7089.37</v>
      </c>
      <c r="E12" s="35">
        <v>7468.672</v>
      </c>
      <c r="F12" s="35">
        <v>6271.369</v>
      </c>
      <c r="G12" s="35">
        <v>6550.59</v>
      </c>
      <c r="H12" s="36">
        <v>581.121</v>
      </c>
    </row>
    <row r="13" spans="1:8" ht="14.25" customHeight="1">
      <c r="A13" s="152" t="s">
        <v>43</v>
      </c>
      <c r="B13" s="152"/>
      <c r="C13" s="32"/>
      <c r="D13" s="32"/>
      <c r="E13" s="32"/>
      <c r="F13" s="32"/>
      <c r="G13" s="32"/>
      <c r="H13" s="33"/>
    </row>
    <row r="14" spans="1:8" ht="14.25" customHeight="1">
      <c r="A14" s="143" t="s">
        <v>44</v>
      </c>
      <c r="B14" s="143"/>
      <c r="C14" s="32"/>
      <c r="D14" s="32"/>
      <c r="E14" s="32"/>
      <c r="F14" s="32"/>
      <c r="G14" s="32"/>
      <c r="H14" s="33"/>
    </row>
    <row r="15" spans="1:9" ht="14.25" customHeight="1">
      <c r="A15" s="144" t="s">
        <v>119</v>
      </c>
      <c r="B15" s="144"/>
      <c r="C15" s="84">
        <v>134.082</v>
      </c>
      <c r="D15" s="84">
        <v>31.221</v>
      </c>
      <c r="E15" s="84">
        <v>40.704</v>
      </c>
      <c r="F15" s="84">
        <v>28.371</v>
      </c>
      <c r="G15" s="84">
        <v>59.175</v>
      </c>
      <c r="H15" s="129">
        <v>2.982</v>
      </c>
      <c r="I15" s="117"/>
    </row>
    <row r="16" spans="1:8" ht="14.25" customHeight="1">
      <c r="A16" s="145" t="s">
        <v>120</v>
      </c>
      <c r="B16" s="146"/>
      <c r="C16" s="32"/>
      <c r="D16" s="32"/>
      <c r="E16" s="32"/>
      <c r="F16" s="32"/>
      <c r="G16" s="32"/>
      <c r="H16" s="33"/>
    </row>
    <row r="17" spans="1:9" ht="14.25" customHeight="1">
      <c r="A17" s="148" t="s">
        <v>0</v>
      </c>
      <c r="B17" s="174"/>
      <c r="C17" s="32">
        <v>12877.853</v>
      </c>
      <c r="D17" s="32">
        <v>4977.043</v>
      </c>
      <c r="E17" s="32">
        <v>4162.562</v>
      </c>
      <c r="F17" s="32">
        <v>3484.595</v>
      </c>
      <c r="G17" s="32">
        <v>3369.802</v>
      </c>
      <c r="H17" s="33">
        <v>368.446</v>
      </c>
      <c r="I17" s="117"/>
    </row>
    <row r="18" spans="1:8" ht="14.25" customHeight="1">
      <c r="A18" s="149" t="s">
        <v>1</v>
      </c>
      <c r="B18" s="175"/>
      <c r="C18" s="32"/>
      <c r="D18" s="32"/>
      <c r="E18" s="32"/>
      <c r="F18" s="32"/>
      <c r="G18" s="32"/>
      <c r="H18" s="33"/>
    </row>
    <row r="19" spans="1:9" ht="14.25" customHeight="1">
      <c r="A19" s="152" t="s">
        <v>43</v>
      </c>
      <c r="B19" s="152"/>
      <c r="C19" s="32"/>
      <c r="D19" s="32"/>
      <c r="E19" s="32"/>
      <c r="F19" s="32"/>
      <c r="G19" s="32"/>
      <c r="H19" s="33"/>
      <c r="I19" s="117"/>
    </row>
    <row r="20" spans="1:8" ht="14.25" customHeight="1">
      <c r="A20" s="143" t="s">
        <v>44</v>
      </c>
      <c r="B20" s="143"/>
      <c r="C20" s="32"/>
      <c r="D20" s="32"/>
      <c r="E20" s="32"/>
      <c r="F20" s="32"/>
      <c r="G20" s="32"/>
      <c r="H20" s="33"/>
    </row>
    <row r="21" spans="1:9" ht="14.25" customHeight="1">
      <c r="A21" s="152" t="s">
        <v>2</v>
      </c>
      <c r="B21" s="177"/>
      <c r="C21" s="32">
        <v>10455.129</v>
      </c>
      <c r="D21" s="32">
        <v>3823.486</v>
      </c>
      <c r="E21" s="32">
        <v>3463.836</v>
      </c>
      <c r="F21" s="32">
        <v>3098.446</v>
      </c>
      <c r="G21" s="32">
        <v>2831.294</v>
      </c>
      <c r="H21" s="33">
        <v>336.513</v>
      </c>
      <c r="I21" s="117"/>
    </row>
    <row r="22" spans="1:9" ht="14.25" customHeight="1">
      <c r="A22" s="143" t="s">
        <v>3</v>
      </c>
      <c r="B22" s="176"/>
      <c r="C22" s="32"/>
      <c r="D22" s="32"/>
      <c r="E22" s="32"/>
      <c r="F22" s="32"/>
      <c r="G22" s="32"/>
      <c r="H22" s="33"/>
      <c r="I22" s="117"/>
    </row>
    <row r="23" spans="1:9" ht="24.75" customHeight="1">
      <c r="A23" s="152" t="s">
        <v>25</v>
      </c>
      <c r="B23" s="177"/>
      <c r="C23" s="32">
        <v>379.415</v>
      </c>
      <c r="D23" s="32">
        <v>14.735</v>
      </c>
      <c r="E23" s="32">
        <v>151.463</v>
      </c>
      <c r="F23" s="32">
        <v>121.453</v>
      </c>
      <c r="G23" s="32">
        <v>205.816</v>
      </c>
      <c r="H23" s="33">
        <v>7.401</v>
      </c>
      <c r="I23" s="117"/>
    </row>
    <row r="24" spans="1:9" ht="24.75" customHeight="1">
      <c r="A24" s="143" t="s">
        <v>24</v>
      </c>
      <c r="B24" s="176"/>
      <c r="C24" s="32"/>
      <c r="D24" s="32"/>
      <c r="E24" s="32"/>
      <c r="F24" s="32"/>
      <c r="G24" s="32"/>
      <c r="H24" s="33"/>
      <c r="I24" s="92"/>
    </row>
    <row r="25" spans="1:8" ht="14.25" customHeight="1">
      <c r="A25" s="148" t="s">
        <v>4</v>
      </c>
      <c r="B25" s="174"/>
      <c r="C25" s="32">
        <v>1462.234</v>
      </c>
      <c r="D25" s="32">
        <v>162.088</v>
      </c>
      <c r="E25" s="32">
        <v>697.158</v>
      </c>
      <c r="F25" s="32">
        <v>595.173</v>
      </c>
      <c r="G25" s="32">
        <v>516.839</v>
      </c>
      <c r="H25" s="33">
        <v>86.149</v>
      </c>
    </row>
    <row r="26" spans="1:8" ht="14.25" customHeight="1">
      <c r="A26" s="149" t="s">
        <v>5</v>
      </c>
      <c r="B26" s="175"/>
      <c r="C26" s="32"/>
      <c r="D26" s="32"/>
      <c r="E26" s="32"/>
      <c r="F26" s="32"/>
      <c r="G26" s="32"/>
      <c r="H26" s="33"/>
    </row>
    <row r="27" spans="1:8" ht="14.25" customHeight="1">
      <c r="A27" s="148" t="s">
        <v>85</v>
      </c>
      <c r="B27" s="174"/>
      <c r="C27" s="32">
        <v>4149.754</v>
      </c>
      <c r="D27" s="32">
        <v>1508.245</v>
      </c>
      <c r="E27" s="32">
        <v>1771.365</v>
      </c>
      <c r="F27" s="32">
        <v>1556.726</v>
      </c>
      <c r="G27" s="32">
        <v>836.69</v>
      </c>
      <c r="H27" s="33">
        <v>33.454</v>
      </c>
    </row>
    <row r="28" spans="1:8" ht="14.25" customHeight="1">
      <c r="A28" s="149" t="s">
        <v>86</v>
      </c>
      <c r="B28" s="175"/>
      <c r="C28" s="32"/>
      <c r="D28" s="32"/>
      <c r="E28" s="32"/>
      <c r="F28" s="32"/>
      <c r="G28" s="32"/>
      <c r="H28" s="33"/>
    </row>
    <row r="29" spans="1:8" ht="14.25" customHeight="1">
      <c r="A29" s="148" t="s">
        <v>6</v>
      </c>
      <c r="B29" s="174"/>
      <c r="C29" s="32">
        <v>331.427</v>
      </c>
      <c r="D29" s="32">
        <v>27.436</v>
      </c>
      <c r="E29" s="32">
        <v>229.931</v>
      </c>
      <c r="F29" s="32">
        <v>204.955</v>
      </c>
      <c r="G29" s="32">
        <v>60.787</v>
      </c>
      <c r="H29" s="33">
        <v>13.273</v>
      </c>
    </row>
    <row r="30" spans="1:8" ht="14.25" customHeight="1">
      <c r="A30" s="149" t="s">
        <v>7</v>
      </c>
      <c r="B30" s="175"/>
      <c r="C30" s="32"/>
      <c r="D30" s="32"/>
      <c r="E30" s="32"/>
      <c r="F30" s="32"/>
      <c r="G30" s="32"/>
      <c r="H30" s="33"/>
    </row>
    <row r="31" spans="1:8" ht="14.25" customHeight="1">
      <c r="A31" s="148" t="s">
        <v>87</v>
      </c>
      <c r="B31" s="174"/>
      <c r="C31" s="32">
        <v>119.439</v>
      </c>
      <c r="D31" s="32">
        <v>39.24</v>
      </c>
      <c r="E31" s="32">
        <v>25.328</v>
      </c>
      <c r="F31" s="32">
        <v>12.801</v>
      </c>
      <c r="G31" s="32">
        <v>53.14</v>
      </c>
      <c r="H31" s="33">
        <v>1.731</v>
      </c>
    </row>
    <row r="32" spans="1:8" ht="14.25" customHeight="1">
      <c r="A32" s="149" t="s">
        <v>88</v>
      </c>
      <c r="B32" s="175"/>
      <c r="C32" s="32"/>
      <c r="D32" s="32"/>
      <c r="E32" s="32"/>
      <c r="F32" s="32"/>
      <c r="G32" s="32"/>
      <c r="H32" s="33"/>
    </row>
    <row r="33" spans="1:8" ht="14.25" customHeight="1">
      <c r="A33" s="148" t="s">
        <v>8</v>
      </c>
      <c r="B33" s="174"/>
      <c r="C33" s="32">
        <v>128.285</v>
      </c>
      <c r="D33" s="32">
        <v>26.766</v>
      </c>
      <c r="E33" s="32">
        <v>48.832</v>
      </c>
      <c r="F33" s="32">
        <v>44.195</v>
      </c>
      <c r="G33" s="32">
        <v>51.314</v>
      </c>
      <c r="H33" s="33">
        <v>1.373</v>
      </c>
    </row>
    <row r="34" spans="1:8" ht="14.25" customHeight="1">
      <c r="A34" s="149" t="s">
        <v>9</v>
      </c>
      <c r="B34" s="175"/>
      <c r="C34" s="32"/>
      <c r="D34" s="32"/>
      <c r="E34" s="32"/>
      <c r="F34" s="32"/>
      <c r="G34" s="32"/>
      <c r="H34" s="33"/>
    </row>
    <row r="35" spans="1:8" ht="14.25" customHeight="1">
      <c r="A35" s="148" t="s">
        <v>10</v>
      </c>
      <c r="B35" s="174"/>
      <c r="C35" s="32">
        <v>445.406</v>
      </c>
      <c r="D35" s="32">
        <v>0.039</v>
      </c>
      <c r="E35" s="32">
        <v>82.966</v>
      </c>
      <c r="F35" s="32">
        <v>73.429</v>
      </c>
      <c r="G35" s="32">
        <v>360.063</v>
      </c>
      <c r="H35" s="33">
        <v>2.338</v>
      </c>
    </row>
    <row r="36" spans="1:8" ht="14.25" customHeight="1">
      <c r="A36" s="149" t="s">
        <v>11</v>
      </c>
      <c r="B36" s="175"/>
      <c r="C36" s="32"/>
      <c r="D36" s="32"/>
      <c r="E36" s="32"/>
      <c r="F36" s="32"/>
      <c r="G36" s="32"/>
      <c r="H36" s="33"/>
    </row>
    <row r="37" spans="1:8" ht="14.25" customHeight="1">
      <c r="A37" s="148" t="s">
        <v>23</v>
      </c>
      <c r="B37" s="174"/>
      <c r="C37" s="32">
        <v>1539.173</v>
      </c>
      <c r="D37" s="32">
        <v>269.215</v>
      </c>
      <c r="E37" s="32">
        <v>203.163</v>
      </c>
      <c r="F37" s="32">
        <v>137.087</v>
      </c>
      <c r="G37" s="32">
        <v>1020.87</v>
      </c>
      <c r="H37" s="33">
        <v>45.925</v>
      </c>
    </row>
    <row r="38" spans="1:8" ht="14.25" customHeight="1">
      <c r="A38" s="149" t="s">
        <v>12</v>
      </c>
      <c r="B38" s="175"/>
      <c r="C38" s="32"/>
      <c r="D38" s="32"/>
      <c r="E38" s="32"/>
      <c r="F38" s="32"/>
      <c r="G38" s="32"/>
      <c r="H38" s="33"/>
    </row>
    <row r="39" spans="1:8" ht="14.25" customHeight="1">
      <c r="A39" s="148" t="s">
        <v>13</v>
      </c>
      <c r="B39" s="174"/>
      <c r="C39" s="32">
        <v>194.317</v>
      </c>
      <c r="D39" s="32">
        <v>27.983</v>
      </c>
      <c r="E39" s="32">
        <v>74.338</v>
      </c>
      <c r="F39" s="32">
        <v>34.124</v>
      </c>
      <c r="G39" s="32">
        <v>81.745</v>
      </c>
      <c r="H39" s="33">
        <v>10.251</v>
      </c>
    </row>
    <row r="40" spans="1:8" ht="14.25" customHeight="1">
      <c r="A40" s="149" t="s">
        <v>14</v>
      </c>
      <c r="B40" s="175"/>
      <c r="C40" s="32"/>
      <c r="D40" s="32"/>
      <c r="E40" s="32"/>
      <c r="F40" s="32"/>
      <c r="G40" s="32"/>
      <c r="H40" s="33"/>
    </row>
    <row r="41" spans="1:9" ht="14.25" customHeight="1">
      <c r="A41" s="148" t="s">
        <v>89</v>
      </c>
      <c r="B41" s="174"/>
      <c r="C41" s="32">
        <v>194.948</v>
      </c>
      <c r="D41" s="32">
        <v>8.502</v>
      </c>
      <c r="E41" s="32">
        <v>81.924</v>
      </c>
      <c r="F41" s="32">
        <v>56.38</v>
      </c>
      <c r="G41" s="32">
        <v>95.263</v>
      </c>
      <c r="H41" s="33">
        <v>9.259</v>
      </c>
      <c r="I41" s="92"/>
    </row>
    <row r="42" spans="1:9" ht="14.25" customHeight="1">
      <c r="A42" s="149" t="s">
        <v>15</v>
      </c>
      <c r="B42" s="175"/>
      <c r="C42" s="32"/>
      <c r="D42" s="32"/>
      <c r="E42" s="32"/>
      <c r="F42" s="32"/>
      <c r="G42" s="32"/>
      <c r="H42" s="33"/>
      <c r="I42" s="92"/>
    </row>
    <row r="43" spans="1:9" ht="14.25" customHeight="1">
      <c r="A43" s="148" t="s">
        <v>16</v>
      </c>
      <c r="B43" s="174"/>
      <c r="C43" s="32">
        <v>91.062</v>
      </c>
      <c r="D43" s="90">
        <v>8.798</v>
      </c>
      <c r="E43" s="32">
        <v>44.037</v>
      </c>
      <c r="F43" s="32">
        <v>39.023</v>
      </c>
      <c r="G43" s="32">
        <v>35.433</v>
      </c>
      <c r="H43" s="33">
        <v>2.794</v>
      </c>
      <c r="I43" s="92"/>
    </row>
    <row r="44" spans="1:17" ht="14.25" customHeight="1">
      <c r="A44" s="149" t="s">
        <v>17</v>
      </c>
      <c r="B44" s="175"/>
      <c r="C44" s="32"/>
      <c r="D44" s="32"/>
      <c r="E44" s="32"/>
      <c r="F44" s="32"/>
      <c r="G44" s="32"/>
      <c r="H44" s="33"/>
      <c r="I44" s="124"/>
      <c r="J44" s="124"/>
      <c r="K44" s="125"/>
      <c r="L44" s="125"/>
      <c r="M44" s="125"/>
      <c r="N44" s="125"/>
      <c r="O44" s="125"/>
      <c r="P44" s="125"/>
      <c r="Q44" s="125"/>
    </row>
    <row r="45" spans="1:9" ht="14.25" customHeight="1">
      <c r="A45" s="148" t="s">
        <v>18</v>
      </c>
      <c r="B45" s="148"/>
      <c r="C45" s="32"/>
      <c r="D45" s="32"/>
      <c r="E45" s="32"/>
      <c r="F45" s="32"/>
      <c r="G45" s="32"/>
      <c r="H45" s="33"/>
      <c r="I45" s="92"/>
    </row>
    <row r="46" spans="1:9" ht="14.25" customHeight="1">
      <c r="A46" s="149" t="s">
        <v>19</v>
      </c>
      <c r="B46" s="149"/>
      <c r="C46" s="32">
        <v>8.483</v>
      </c>
      <c r="D46" s="90">
        <v>1.838</v>
      </c>
      <c r="E46" s="39">
        <v>3.962</v>
      </c>
      <c r="F46" s="39">
        <v>3.223</v>
      </c>
      <c r="G46" s="39">
        <v>2.593</v>
      </c>
      <c r="H46" s="40">
        <v>0.09</v>
      </c>
      <c r="I46" s="92"/>
    </row>
    <row r="47" ht="12">
      <c r="D47" s="38"/>
    </row>
    <row r="49" ht="12">
      <c r="A49" s="72"/>
    </row>
    <row r="50" ht="12">
      <c r="A50" s="72"/>
    </row>
    <row r="51" spans="3:8" ht="12">
      <c r="C51" s="38"/>
      <c r="D51" s="38"/>
      <c r="E51" s="38"/>
      <c r="F51" s="38"/>
      <c r="G51" s="38"/>
      <c r="H51" s="38"/>
    </row>
  </sheetData>
  <sheetProtection/>
  <mergeCells count="41">
    <mergeCell ref="A28:B28"/>
    <mergeCell ref="A29:B29"/>
    <mergeCell ref="A21:B21"/>
    <mergeCell ref="A14:B14"/>
    <mergeCell ref="A17:B17"/>
    <mergeCell ref="A18:B18"/>
    <mergeCell ref="A15:B15"/>
    <mergeCell ref="A16:B16"/>
    <mergeCell ref="A19:B19"/>
    <mergeCell ref="A20:B20"/>
    <mergeCell ref="A22:B22"/>
    <mergeCell ref="A23:B23"/>
    <mergeCell ref="A24:B24"/>
    <mergeCell ref="A25:B25"/>
    <mergeCell ref="A26:B26"/>
    <mergeCell ref="A27:B27"/>
    <mergeCell ref="A30:B30"/>
    <mergeCell ref="A40:B40"/>
    <mergeCell ref="A41:B41"/>
    <mergeCell ref="A42:B42"/>
    <mergeCell ref="A33:B33"/>
    <mergeCell ref="A34:B34"/>
    <mergeCell ref="A35:B35"/>
    <mergeCell ref="A36:B36"/>
    <mergeCell ref="A31:B31"/>
    <mergeCell ref="A32:B32"/>
    <mergeCell ref="A45:B45"/>
    <mergeCell ref="A46:B46"/>
    <mergeCell ref="A43:B43"/>
    <mergeCell ref="A37:B37"/>
    <mergeCell ref="A38:B38"/>
    <mergeCell ref="A39:B39"/>
    <mergeCell ref="A44:B44"/>
    <mergeCell ref="A13:B13"/>
    <mergeCell ref="G6:G7"/>
    <mergeCell ref="H6:H7"/>
    <mergeCell ref="A6:B8"/>
    <mergeCell ref="C6:C7"/>
    <mergeCell ref="D6:D7"/>
    <mergeCell ref="E6:F6"/>
    <mergeCell ref="C8:H8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="90" zoomScaleNormal="90" zoomScalePageLayoutView="0" workbookViewId="0" topLeftCell="A1">
      <selection activeCell="A11" sqref="A11:A16"/>
    </sheetView>
  </sheetViews>
  <sheetFormatPr defaultColWidth="9.140625" defaultRowHeight="15"/>
  <cols>
    <col min="1" max="1" width="37.28125" style="0" customWidth="1"/>
    <col min="2" max="2" width="12.7109375" style="0" customWidth="1"/>
    <col min="3" max="3" width="13.140625" style="25" customWidth="1"/>
    <col min="4" max="4" width="8.8515625" style="0" customWidth="1"/>
    <col min="5" max="5" width="8.57421875" style="0" customWidth="1"/>
    <col min="6" max="6" width="13.140625" style="0" customWidth="1"/>
    <col min="7" max="7" width="12.28125" style="0" customWidth="1"/>
  </cols>
  <sheetData>
    <row r="1" spans="1:3" s="21" customFormat="1" ht="14.25">
      <c r="A1" s="85" t="s">
        <v>110</v>
      </c>
      <c r="C1" s="44"/>
    </row>
    <row r="2" spans="1:7" s="21" customFormat="1" ht="14.25">
      <c r="A2" s="54" t="s">
        <v>77</v>
      </c>
      <c r="C2" s="78"/>
      <c r="D2" s="78"/>
      <c r="E2" s="78"/>
      <c r="F2" s="78"/>
      <c r="G2" s="78"/>
    </row>
    <row r="3" spans="1:7" s="26" customFormat="1" ht="14.25">
      <c r="A3" s="99" t="s">
        <v>118</v>
      </c>
      <c r="C3" s="78"/>
      <c r="D3" s="78"/>
      <c r="E3" s="78"/>
      <c r="F3" s="78"/>
      <c r="G3" s="78"/>
    </row>
    <row r="4" spans="1:3" s="21" customFormat="1" ht="14.25">
      <c r="A4" s="54" t="s">
        <v>78</v>
      </c>
      <c r="C4" s="44"/>
    </row>
    <row r="5" spans="1:3" s="21" customFormat="1" ht="14.25">
      <c r="A5" s="23" t="s">
        <v>74</v>
      </c>
      <c r="C5" s="44"/>
    </row>
    <row r="6" spans="1:5" s="21" customFormat="1" ht="14.25">
      <c r="A6" s="23"/>
      <c r="C6" s="44"/>
      <c r="D6" s="94"/>
      <c r="E6" s="94"/>
    </row>
    <row r="7" spans="1:7" s="21" customFormat="1" ht="14.25">
      <c r="A7" s="79" t="s">
        <v>106</v>
      </c>
      <c r="B7" s="44"/>
      <c r="C7" s="44"/>
      <c r="D7" s="44"/>
      <c r="E7" s="44"/>
      <c r="F7" s="44"/>
      <c r="G7" s="44"/>
    </row>
    <row r="8" spans="1:7" ht="15">
      <c r="A8" s="25"/>
      <c r="B8" s="25"/>
      <c r="D8" s="25"/>
      <c r="E8" s="25"/>
      <c r="F8" s="25"/>
      <c r="G8" s="25"/>
    </row>
    <row r="9" spans="1:7" ht="15">
      <c r="A9" s="28"/>
      <c r="B9" s="68">
        <v>2010</v>
      </c>
      <c r="C9" s="68">
        <v>2019</v>
      </c>
      <c r="D9" s="68">
        <v>2010</v>
      </c>
      <c r="E9" s="68">
        <v>2019</v>
      </c>
      <c r="F9" s="47"/>
      <c r="G9" s="25"/>
    </row>
    <row r="10" spans="1:7" ht="15">
      <c r="A10" s="69" t="s">
        <v>75</v>
      </c>
      <c r="B10" s="70">
        <v>20098784</v>
      </c>
      <c r="C10" s="70">
        <v>26975496</v>
      </c>
      <c r="D10" s="71">
        <f>ROUND(B10/B$10*100,1)</f>
        <v>100</v>
      </c>
      <c r="E10" s="71">
        <f aca="true" t="shared" si="0" ref="D10:E16">ROUND(C10/C$10*100,1)</f>
        <v>100</v>
      </c>
      <c r="F10" s="43"/>
      <c r="G10" s="25"/>
    </row>
    <row r="11" spans="1:7" ht="27" customHeight="1">
      <c r="A11" s="56" t="s">
        <v>99</v>
      </c>
      <c r="B11" s="72">
        <v>14309950</v>
      </c>
      <c r="C11" s="72">
        <v>19367852</v>
      </c>
      <c r="D11" s="73">
        <f t="shared" si="0"/>
        <v>71.2</v>
      </c>
      <c r="E11" s="73">
        <f t="shared" si="0"/>
        <v>71.8</v>
      </c>
      <c r="F11" s="43"/>
      <c r="G11" s="25"/>
    </row>
    <row r="12" spans="1:7" ht="27" customHeight="1">
      <c r="A12" s="56" t="s">
        <v>100</v>
      </c>
      <c r="B12" s="72">
        <v>3784117</v>
      </c>
      <c r="C12" s="72">
        <v>5707274</v>
      </c>
      <c r="D12" s="73">
        <f t="shared" si="0"/>
        <v>18.8</v>
      </c>
      <c r="E12" s="73">
        <f t="shared" si="0"/>
        <v>21.2</v>
      </c>
      <c r="F12" s="43"/>
      <c r="G12" s="25"/>
    </row>
    <row r="13" spans="1:7" ht="27" customHeight="1">
      <c r="A13" s="56" t="s">
        <v>101</v>
      </c>
      <c r="B13" s="72">
        <v>1261826</v>
      </c>
      <c r="C13" s="91">
        <v>864475</v>
      </c>
      <c r="D13" s="73">
        <f t="shared" si="0"/>
        <v>6.3</v>
      </c>
      <c r="E13" s="73">
        <f t="shared" si="0"/>
        <v>3.2</v>
      </c>
      <c r="F13" s="43"/>
      <c r="G13" s="25"/>
    </row>
    <row r="14" spans="1:7" ht="24.75">
      <c r="A14" s="56" t="s">
        <v>102</v>
      </c>
      <c r="B14" s="72">
        <v>232850</v>
      </c>
      <c r="C14" s="72">
        <v>118755</v>
      </c>
      <c r="D14" s="73">
        <f t="shared" si="0"/>
        <v>1.2</v>
      </c>
      <c r="E14" s="73">
        <f t="shared" si="0"/>
        <v>0.4</v>
      </c>
      <c r="F14" s="43"/>
      <c r="G14" s="25"/>
    </row>
    <row r="15" spans="1:7" ht="36.75">
      <c r="A15" s="56" t="s">
        <v>112</v>
      </c>
      <c r="B15" s="72">
        <v>510041</v>
      </c>
      <c r="C15" s="72">
        <v>773984</v>
      </c>
      <c r="D15" s="73">
        <f t="shared" si="0"/>
        <v>2.5</v>
      </c>
      <c r="E15" s="73">
        <f t="shared" si="0"/>
        <v>2.9</v>
      </c>
      <c r="F15" s="25"/>
      <c r="G15" s="25"/>
    </row>
    <row r="16" spans="1:7" ht="24.75">
      <c r="A16" s="74" t="s">
        <v>111</v>
      </c>
      <c r="B16" s="72"/>
      <c r="C16" s="72">
        <v>143156</v>
      </c>
      <c r="D16" s="73">
        <f t="shared" si="0"/>
        <v>0</v>
      </c>
      <c r="E16" s="73">
        <f t="shared" si="0"/>
        <v>0.5</v>
      </c>
      <c r="F16" s="25"/>
      <c r="G16" s="25"/>
    </row>
    <row r="17" spans="1:5" ht="15">
      <c r="A17" s="75" t="s">
        <v>98</v>
      </c>
      <c r="B17" s="24">
        <f>B10-SUM(B11:B16)</f>
        <v>0</v>
      </c>
      <c r="C17" s="24">
        <f>C10-SUM(C11:C16)</f>
        <v>0</v>
      </c>
      <c r="D17" s="81">
        <f>D10-SUM(D11:D16)</f>
        <v>0</v>
      </c>
      <c r="E17" s="81">
        <f>E10-SUM(E11:E16)</f>
        <v>0</v>
      </c>
    </row>
    <row r="18" spans="1:5" ht="15">
      <c r="A18" s="28"/>
      <c r="B18" s="28"/>
      <c r="C18" s="28"/>
      <c r="D18" s="28"/>
      <c r="E18" s="28"/>
    </row>
    <row r="19" spans="1:5" ht="15">
      <c r="A19" s="1"/>
      <c r="B19" s="1"/>
      <c r="C19" s="28"/>
      <c r="D19" s="1"/>
      <c r="E19" s="1"/>
    </row>
    <row r="20" spans="1:5" ht="15">
      <c r="A20" s="1"/>
      <c r="B20" s="1"/>
      <c r="C20" s="28"/>
      <c r="D20" s="1"/>
      <c r="E20" s="1"/>
    </row>
    <row r="21" spans="1:6" ht="15">
      <c r="A21" s="28"/>
      <c r="B21" s="1"/>
      <c r="C21" s="28"/>
      <c r="D21" s="1"/>
      <c r="E21" s="1"/>
      <c r="F21" s="27"/>
    </row>
    <row r="22" spans="1:6" ht="15">
      <c r="A22" s="1"/>
      <c r="B22" s="68">
        <v>2010</v>
      </c>
      <c r="C22" s="68">
        <v>2019</v>
      </c>
      <c r="D22" s="68">
        <v>2010</v>
      </c>
      <c r="E22" s="68">
        <v>2019</v>
      </c>
      <c r="F22" s="9"/>
    </row>
    <row r="23" spans="1:6" ht="15">
      <c r="A23" s="69" t="s">
        <v>76</v>
      </c>
      <c r="B23" s="72">
        <v>15718661</v>
      </c>
      <c r="C23" s="89">
        <v>21689753</v>
      </c>
      <c r="D23" s="71">
        <f aca="true" t="shared" si="1" ref="D23:E27">ROUND(B23/B$23*100,1)</f>
        <v>100</v>
      </c>
      <c r="E23" s="71">
        <f t="shared" si="1"/>
        <v>100</v>
      </c>
      <c r="F23" s="9"/>
    </row>
    <row r="24" spans="1:6" ht="24.75">
      <c r="A24" s="57" t="s">
        <v>103</v>
      </c>
      <c r="B24" s="72">
        <v>6823325</v>
      </c>
      <c r="C24" s="72">
        <v>7468672</v>
      </c>
      <c r="D24" s="73">
        <f t="shared" si="1"/>
        <v>43.4</v>
      </c>
      <c r="E24" s="73">
        <f t="shared" si="1"/>
        <v>34.4</v>
      </c>
      <c r="F24" s="9"/>
    </row>
    <row r="25" spans="1:6" ht="24.75">
      <c r="A25" s="82" t="s">
        <v>104</v>
      </c>
      <c r="B25" s="97">
        <v>4182610</v>
      </c>
      <c r="C25" s="77">
        <v>7089370</v>
      </c>
      <c r="D25" s="73">
        <f>ROUND(B25/B$23*100,1)</f>
        <v>26.6</v>
      </c>
      <c r="E25" s="73">
        <f>ROUND(C25/C$23*100,1)</f>
        <v>32.7</v>
      </c>
      <c r="F25" s="9"/>
    </row>
    <row r="26" spans="1:6" ht="24.75">
      <c r="A26" s="57" t="s">
        <v>117</v>
      </c>
      <c r="B26" s="97">
        <v>4349521</v>
      </c>
      <c r="C26" s="77">
        <v>6550590</v>
      </c>
      <c r="D26" s="73">
        <v>27.7</v>
      </c>
      <c r="E26" s="73">
        <v>30.2</v>
      </c>
      <c r="F26" s="9"/>
    </row>
    <row r="27" spans="1:5" ht="36.75">
      <c r="A27" s="57" t="s">
        <v>105</v>
      </c>
      <c r="B27" s="72">
        <v>363205</v>
      </c>
      <c r="C27" s="72">
        <v>581121</v>
      </c>
      <c r="D27" s="73">
        <f t="shared" si="1"/>
        <v>2.3</v>
      </c>
      <c r="E27" s="73">
        <f t="shared" si="1"/>
        <v>2.7</v>
      </c>
    </row>
    <row r="28" spans="1:5" ht="15">
      <c r="A28" s="75" t="s">
        <v>98</v>
      </c>
      <c r="B28" s="24">
        <f>B23-SUM(B24:B27)</f>
        <v>0</v>
      </c>
      <c r="C28" s="24">
        <f>C23-SUM(C24:C27)</f>
        <v>0</v>
      </c>
      <c r="D28" s="81">
        <f>D23-SUM(D24:D27)</f>
        <v>0</v>
      </c>
      <c r="E28" s="81">
        <f>E23-SUM(E24:E27)</f>
        <v>0</v>
      </c>
    </row>
    <row r="30" spans="1:5" ht="15">
      <c r="A30" s="82"/>
      <c r="B30" s="72"/>
      <c r="C30" s="72"/>
      <c r="D30" s="98"/>
      <c r="E30" s="9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2">
      <selection activeCell="A48" sqref="A48:F49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</cols>
  <sheetData>
    <row r="1" spans="1:16" ht="14.25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48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49" t="s">
        <v>139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customHeight="1">
      <c r="A4" s="49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.75" customHeight="1">
      <c r="A5" s="4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1" customHeight="1">
      <c r="A6" s="188" t="s">
        <v>20</v>
      </c>
      <c r="B6" s="189"/>
      <c r="C6" s="185" t="s">
        <v>31</v>
      </c>
      <c r="D6" s="182" t="s">
        <v>32</v>
      </c>
      <c r="E6" s="183"/>
      <c r="F6" s="183"/>
      <c r="G6" s="183"/>
      <c r="H6" s="1"/>
      <c r="I6" s="1"/>
      <c r="J6" s="1"/>
      <c r="K6" s="1"/>
      <c r="L6" s="1"/>
      <c r="M6" s="1"/>
      <c r="N6" s="1"/>
      <c r="O6" s="1"/>
      <c r="P6" s="1"/>
    </row>
    <row r="7" spans="1:16" ht="123" customHeight="1">
      <c r="A7" s="188"/>
      <c r="B7" s="189"/>
      <c r="C7" s="186"/>
      <c r="D7" s="113" t="s">
        <v>34</v>
      </c>
      <c r="E7" s="113" t="s">
        <v>33</v>
      </c>
      <c r="F7" s="110" t="s">
        <v>67</v>
      </c>
      <c r="G7" s="114" t="s">
        <v>35</v>
      </c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88"/>
      <c r="B8" s="189"/>
      <c r="C8" s="187" t="s">
        <v>132</v>
      </c>
      <c r="D8" s="151"/>
      <c r="E8" s="151"/>
      <c r="F8" s="151"/>
      <c r="G8" s="154"/>
      <c r="H8" s="1"/>
      <c r="I8" s="1"/>
      <c r="J8" s="1"/>
      <c r="K8" s="1"/>
      <c r="L8" s="1"/>
      <c r="M8" s="1"/>
      <c r="N8" s="1"/>
      <c r="O8" s="1"/>
      <c r="P8" s="1"/>
    </row>
    <row r="9" spans="1:16" ht="14.25" customHeight="1">
      <c r="A9" s="86" t="s">
        <v>140</v>
      </c>
      <c r="B9" s="2">
        <v>2010</v>
      </c>
      <c r="C9" s="3">
        <v>17488.1</v>
      </c>
      <c r="D9" s="3">
        <v>7143.5</v>
      </c>
      <c r="E9" s="3">
        <v>7862.7</v>
      </c>
      <c r="F9" s="3">
        <v>-779.8</v>
      </c>
      <c r="G9" s="6">
        <v>1857.1</v>
      </c>
      <c r="H9" s="1"/>
      <c r="I9" s="1"/>
      <c r="J9" s="1"/>
      <c r="K9" s="1"/>
      <c r="L9" s="1"/>
      <c r="M9" s="1"/>
      <c r="N9" s="1"/>
      <c r="O9" s="1"/>
      <c r="P9" s="1"/>
    </row>
    <row r="10" spans="1:16" ht="14.25" customHeight="1">
      <c r="A10" s="87" t="s">
        <v>141</v>
      </c>
      <c r="B10" s="2">
        <v>2015</v>
      </c>
      <c r="C10" s="14">
        <v>22887.5</v>
      </c>
      <c r="D10" s="14">
        <v>8456.5</v>
      </c>
      <c r="E10" s="14">
        <v>10378.1</v>
      </c>
      <c r="F10" s="14">
        <v>-1312.9</v>
      </c>
      <c r="G10" s="15">
        <v>3761.4</v>
      </c>
      <c r="H10" s="119"/>
      <c r="I10" s="1"/>
      <c r="J10" s="1"/>
      <c r="K10" s="1"/>
      <c r="L10" s="1"/>
      <c r="M10" s="1"/>
      <c r="N10" s="1"/>
      <c r="O10" s="1"/>
      <c r="P10" s="1"/>
    </row>
    <row r="11" spans="1:16" ht="14.25" customHeight="1">
      <c r="A11" s="112"/>
      <c r="B11" s="2">
        <v>2018</v>
      </c>
      <c r="C11" s="14">
        <v>23573</v>
      </c>
      <c r="D11" s="14">
        <v>8978.9</v>
      </c>
      <c r="E11" s="14">
        <v>11335.3</v>
      </c>
      <c r="F11" s="14">
        <v>-1394.8</v>
      </c>
      <c r="G11" s="15">
        <v>2166.9</v>
      </c>
      <c r="H11" s="119"/>
      <c r="I11" s="1"/>
      <c r="J11" s="1"/>
      <c r="K11" s="1"/>
      <c r="L11" s="1"/>
      <c r="M11" s="1"/>
      <c r="N11" s="1"/>
      <c r="O11" s="1"/>
      <c r="P11" s="1"/>
    </row>
    <row r="12" spans="1:16" ht="14.25" customHeight="1">
      <c r="A12" s="112"/>
      <c r="B12" s="7">
        <v>2019</v>
      </c>
      <c r="C12" s="4">
        <v>24305.104</v>
      </c>
      <c r="D12" s="4">
        <v>9063.324</v>
      </c>
      <c r="E12" s="4">
        <v>11869.516</v>
      </c>
      <c r="F12" s="4">
        <v>-1263.057</v>
      </c>
      <c r="G12" s="8">
        <v>1942.185</v>
      </c>
      <c r="H12" s="119"/>
      <c r="I12" s="1"/>
      <c r="J12" s="1"/>
      <c r="K12" s="1"/>
      <c r="L12" s="1"/>
      <c r="M12" s="1"/>
      <c r="N12" s="1"/>
      <c r="O12" s="1"/>
      <c r="P12" s="1"/>
    </row>
    <row r="13" spans="1:16" ht="14.25" customHeight="1">
      <c r="A13" s="180" t="s">
        <v>43</v>
      </c>
      <c r="B13" s="180"/>
      <c r="C13" s="14"/>
      <c r="D13" s="14"/>
      <c r="E13" s="14"/>
      <c r="F13" s="14"/>
      <c r="G13" s="15"/>
      <c r="H13" s="119"/>
      <c r="I13" s="1"/>
      <c r="J13" s="1"/>
      <c r="K13" s="1"/>
      <c r="L13" s="1"/>
      <c r="M13" s="1"/>
      <c r="N13" s="1"/>
      <c r="O13" s="1"/>
      <c r="P13" s="1"/>
    </row>
    <row r="14" spans="1:16" ht="14.25" customHeight="1">
      <c r="A14" s="181" t="s">
        <v>44</v>
      </c>
      <c r="B14" s="181"/>
      <c r="C14" s="14"/>
      <c r="D14" s="14"/>
      <c r="E14" s="14"/>
      <c r="F14" s="14"/>
      <c r="G14" s="15"/>
      <c r="H14" s="119"/>
      <c r="I14" s="1"/>
      <c r="J14" s="1"/>
      <c r="K14" s="1"/>
      <c r="L14" s="1"/>
      <c r="M14" s="1"/>
      <c r="N14" s="1"/>
      <c r="O14" s="1"/>
      <c r="P14" s="1"/>
    </row>
    <row r="15" spans="1:16" ht="14.25" customHeight="1">
      <c r="A15" s="144" t="s">
        <v>119</v>
      </c>
      <c r="B15" s="144"/>
      <c r="C15" s="84">
        <v>356.215</v>
      </c>
      <c r="D15" s="84">
        <v>255.093</v>
      </c>
      <c r="E15" s="84">
        <v>63.312</v>
      </c>
      <c r="F15" s="84">
        <v>1.283</v>
      </c>
      <c r="G15" s="129">
        <v>16.615</v>
      </c>
      <c r="H15" s="117"/>
      <c r="I15" s="1"/>
      <c r="J15" s="1"/>
      <c r="K15" s="1"/>
      <c r="L15" s="1"/>
      <c r="M15" s="1"/>
      <c r="N15" s="1"/>
      <c r="O15" s="1"/>
      <c r="P15" s="1"/>
    </row>
    <row r="16" spans="1:16" ht="14.25" customHeight="1">
      <c r="A16" s="145" t="s">
        <v>120</v>
      </c>
      <c r="B16" s="146"/>
      <c r="C16" s="32"/>
      <c r="D16" s="32"/>
      <c r="E16" s="32"/>
      <c r="F16" s="32"/>
      <c r="G16" s="33"/>
      <c r="H16" s="28"/>
      <c r="I16" s="1"/>
      <c r="J16" s="1"/>
      <c r="K16" s="1"/>
      <c r="L16" s="1"/>
      <c r="M16" s="1"/>
      <c r="N16" s="1"/>
      <c r="O16" s="1"/>
      <c r="P16" s="1"/>
    </row>
    <row r="17" spans="1:16" ht="14.25" customHeight="1">
      <c r="A17" s="179" t="s">
        <v>0</v>
      </c>
      <c r="B17" s="179"/>
      <c r="C17" s="14">
        <v>14909.605</v>
      </c>
      <c r="D17" s="14">
        <v>5755.092</v>
      </c>
      <c r="E17" s="14">
        <v>7085.675</v>
      </c>
      <c r="F17" s="14">
        <v>-1022.169</v>
      </c>
      <c r="G17" s="15">
        <v>1490.07</v>
      </c>
      <c r="H17" s="117"/>
      <c r="I17" s="1"/>
      <c r="J17" s="1"/>
      <c r="K17" s="1"/>
      <c r="L17" s="1"/>
      <c r="M17" s="1"/>
      <c r="N17" s="1"/>
      <c r="O17" s="1"/>
      <c r="P17" s="1"/>
    </row>
    <row r="18" spans="1:16" ht="14.25" customHeight="1">
      <c r="A18" s="178" t="s">
        <v>1</v>
      </c>
      <c r="B18" s="178"/>
      <c r="C18" s="14"/>
      <c r="D18" s="14"/>
      <c r="E18" s="14"/>
      <c r="F18" s="14"/>
      <c r="G18" s="15"/>
      <c r="H18" s="117"/>
      <c r="I18" s="1"/>
      <c r="J18" s="1"/>
      <c r="K18" s="1"/>
      <c r="L18" s="1"/>
      <c r="M18" s="1"/>
      <c r="N18" s="1"/>
      <c r="O18" s="1"/>
      <c r="P18" s="1"/>
    </row>
    <row r="19" spans="1:16" ht="14.25" customHeight="1">
      <c r="A19" s="152" t="s">
        <v>43</v>
      </c>
      <c r="B19" s="152"/>
      <c r="C19" s="32"/>
      <c r="D19" s="32"/>
      <c r="E19" s="32"/>
      <c r="F19" s="32"/>
      <c r="G19" s="33"/>
      <c r="H19" s="117"/>
      <c r="I19" s="1"/>
      <c r="J19" s="1"/>
      <c r="K19" s="1"/>
      <c r="L19" s="1"/>
      <c r="M19" s="1"/>
      <c r="N19" s="1"/>
      <c r="O19" s="1"/>
      <c r="P19" s="1"/>
    </row>
    <row r="20" spans="1:16" ht="14.25" customHeight="1">
      <c r="A20" s="143" t="s">
        <v>44</v>
      </c>
      <c r="B20" s="143"/>
      <c r="C20" s="32"/>
      <c r="D20" s="32"/>
      <c r="E20" s="32"/>
      <c r="F20" s="32"/>
      <c r="G20" s="33"/>
      <c r="H20" s="28"/>
      <c r="I20" s="1"/>
      <c r="J20" s="1"/>
      <c r="K20" s="1"/>
      <c r="L20" s="1"/>
      <c r="M20" s="1"/>
      <c r="N20" s="1"/>
      <c r="O20" s="1"/>
      <c r="P20" s="1"/>
    </row>
    <row r="21" spans="1:16" ht="14.25" customHeight="1">
      <c r="A21" s="180" t="s">
        <v>2</v>
      </c>
      <c r="B21" s="180"/>
      <c r="C21" s="14">
        <v>11575.076</v>
      </c>
      <c r="D21" s="14">
        <v>3691.522</v>
      </c>
      <c r="E21" s="14">
        <v>6101.47</v>
      </c>
      <c r="F21" s="14">
        <v>-767.388</v>
      </c>
      <c r="G21" s="15">
        <v>1131.677</v>
      </c>
      <c r="H21" s="117"/>
      <c r="I21" s="1"/>
      <c r="J21" s="1"/>
      <c r="K21" s="1"/>
      <c r="L21" s="1"/>
      <c r="M21" s="1"/>
      <c r="N21" s="1"/>
      <c r="O21" s="1"/>
      <c r="P21" s="1"/>
    </row>
    <row r="22" spans="1:16" ht="14.25" customHeight="1">
      <c r="A22" s="181" t="s">
        <v>3</v>
      </c>
      <c r="B22" s="181"/>
      <c r="C22" s="14"/>
      <c r="D22" s="14"/>
      <c r="E22" s="14"/>
      <c r="F22" s="14"/>
      <c r="G22" s="15"/>
      <c r="H22" s="117"/>
      <c r="I22" s="1"/>
      <c r="J22" s="1"/>
      <c r="K22" s="1"/>
      <c r="L22" s="1"/>
      <c r="M22" s="1"/>
      <c r="N22" s="1"/>
      <c r="O22" s="1"/>
      <c r="P22" s="1"/>
    </row>
    <row r="23" spans="1:16" ht="24.75" customHeight="1">
      <c r="A23" s="152" t="s">
        <v>25</v>
      </c>
      <c r="B23" s="152"/>
      <c r="C23" s="14">
        <v>960.148</v>
      </c>
      <c r="D23" s="14">
        <v>827.512</v>
      </c>
      <c r="E23" s="14">
        <v>219.391</v>
      </c>
      <c r="F23" s="14">
        <v>-133.046</v>
      </c>
      <c r="G23" s="15">
        <v>23.06</v>
      </c>
      <c r="H23" s="117"/>
      <c r="I23" s="1"/>
      <c r="J23" s="1"/>
      <c r="K23" s="1"/>
      <c r="L23" s="1"/>
      <c r="M23" s="1"/>
      <c r="N23" s="1"/>
      <c r="O23" s="1"/>
      <c r="P23" s="1"/>
    </row>
    <row r="24" spans="1:16" ht="24.75" customHeight="1">
      <c r="A24" s="181" t="s">
        <v>36</v>
      </c>
      <c r="B24" s="181"/>
      <c r="C24" s="14"/>
      <c r="D24" s="14"/>
      <c r="E24" s="14"/>
      <c r="F24" s="14"/>
      <c r="G24" s="15"/>
      <c r="H24" s="92"/>
      <c r="I24" s="1"/>
      <c r="J24" s="1"/>
      <c r="K24" s="1"/>
      <c r="L24" s="1"/>
      <c r="M24" s="1"/>
      <c r="N24" s="1"/>
      <c r="O24" s="1"/>
      <c r="P24" s="1"/>
    </row>
    <row r="25" spans="1:16" ht="14.25" customHeight="1">
      <c r="A25" s="179" t="s">
        <v>4</v>
      </c>
      <c r="B25" s="179"/>
      <c r="C25" s="14">
        <v>989.021</v>
      </c>
      <c r="D25" s="14">
        <v>213.331</v>
      </c>
      <c r="E25" s="14">
        <v>524.363</v>
      </c>
      <c r="F25" s="14">
        <v>-51.014</v>
      </c>
      <c r="G25" s="15">
        <v>208.967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>
      <c r="A26" s="178" t="s">
        <v>5</v>
      </c>
      <c r="B26" s="178"/>
      <c r="C26" s="14"/>
      <c r="D26" s="14"/>
      <c r="E26" s="14"/>
      <c r="F26" s="14"/>
      <c r="G26" s="15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>
      <c r="A27" s="148" t="s">
        <v>85</v>
      </c>
      <c r="B27" s="148"/>
      <c r="C27" s="14">
        <v>3966.969</v>
      </c>
      <c r="D27" s="14">
        <v>1310.081</v>
      </c>
      <c r="E27" s="14">
        <v>2071.38</v>
      </c>
      <c r="F27" s="14">
        <v>-33.213</v>
      </c>
      <c r="G27" s="15">
        <v>141.192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>
      <c r="A28" s="149" t="s">
        <v>86</v>
      </c>
      <c r="B28" s="149"/>
      <c r="C28" s="14"/>
      <c r="D28" s="14"/>
      <c r="E28" s="14"/>
      <c r="F28" s="14"/>
      <c r="G28" s="15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>
      <c r="A29" s="179" t="s">
        <v>6</v>
      </c>
      <c r="B29" s="179"/>
      <c r="C29" s="14">
        <v>300.254</v>
      </c>
      <c r="D29" s="14">
        <v>152.433</v>
      </c>
      <c r="E29" s="14">
        <v>103.142</v>
      </c>
      <c r="F29" s="14">
        <v>-5.8</v>
      </c>
      <c r="G29" s="15">
        <v>51.946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>
      <c r="A30" s="178" t="s">
        <v>7</v>
      </c>
      <c r="B30" s="178"/>
      <c r="C30" s="14"/>
      <c r="D30" s="14"/>
      <c r="E30" s="14"/>
      <c r="F30" s="14"/>
      <c r="G30" s="15"/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>
      <c r="A31" s="148" t="s">
        <v>87</v>
      </c>
      <c r="B31" s="148"/>
      <c r="C31" s="14">
        <v>210.854</v>
      </c>
      <c r="D31" s="14">
        <v>148.187</v>
      </c>
      <c r="E31" s="14">
        <v>77.979</v>
      </c>
      <c r="F31" s="14">
        <v>-43.058</v>
      </c>
      <c r="G31" s="15">
        <v>26.538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>
      <c r="A32" s="149" t="s">
        <v>88</v>
      </c>
      <c r="B32" s="149"/>
      <c r="C32" s="14"/>
      <c r="D32" s="14"/>
      <c r="E32" s="14"/>
      <c r="F32" s="14"/>
      <c r="G32" s="15"/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>
      <c r="A33" s="179" t="s">
        <v>8</v>
      </c>
      <c r="B33" s="179"/>
      <c r="C33" s="14">
        <v>166.694</v>
      </c>
      <c r="D33" s="14">
        <v>45.952</v>
      </c>
      <c r="E33" s="14">
        <v>135.269</v>
      </c>
      <c r="F33" s="14">
        <v>3.734</v>
      </c>
      <c r="G33" s="15">
        <v>-18.15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>
      <c r="A34" s="178" t="s">
        <v>9</v>
      </c>
      <c r="B34" s="178"/>
      <c r="C34" s="14"/>
      <c r="D34" s="14"/>
      <c r="E34" s="14"/>
      <c r="F34" s="14"/>
      <c r="G34" s="15"/>
      <c r="H34" s="1"/>
      <c r="I34" s="1"/>
      <c r="J34" s="1"/>
      <c r="K34" s="1"/>
      <c r="L34" s="1"/>
      <c r="M34" s="1"/>
      <c r="N34" s="1"/>
      <c r="O34" s="1"/>
      <c r="P34" s="1"/>
    </row>
    <row r="35" spans="1:16" ht="14.25" customHeight="1">
      <c r="A35" s="179" t="s">
        <v>10</v>
      </c>
      <c r="B35" s="179"/>
      <c r="C35" s="14">
        <v>210.571</v>
      </c>
      <c r="D35" s="14">
        <v>89.351</v>
      </c>
      <c r="E35" s="14">
        <v>22.541</v>
      </c>
      <c r="F35" s="14">
        <v>-11.089</v>
      </c>
      <c r="G35" s="15">
        <v>-105.232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4.25" customHeight="1">
      <c r="A36" s="178" t="s">
        <v>11</v>
      </c>
      <c r="B36" s="178"/>
      <c r="C36" s="14"/>
      <c r="D36" s="14"/>
      <c r="E36" s="14"/>
      <c r="F36" s="14"/>
      <c r="G36" s="15"/>
      <c r="H36" s="1"/>
      <c r="I36" s="1"/>
      <c r="J36" s="1"/>
      <c r="K36" s="1"/>
      <c r="L36" s="1"/>
      <c r="M36" s="1"/>
      <c r="N36" s="1"/>
      <c r="O36" s="1"/>
      <c r="P36" s="1"/>
    </row>
    <row r="37" spans="1:16" ht="14.25" customHeight="1">
      <c r="A37" s="148" t="s">
        <v>23</v>
      </c>
      <c r="B37" s="148"/>
      <c r="C37" s="14">
        <v>2423.344</v>
      </c>
      <c r="D37" s="14">
        <v>775.318</v>
      </c>
      <c r="E37" s="14">
        <v>1396.83</v>
      </c>
      <c r="F37" s="14">
        <v>-2.614</v>
      </c>
      <c r="G37" s="15">
        <v>45.047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4.25" customHeight="1">
      <c r="A38" s="178" t="s">
        <v>12</v>
      </c>
      <c r="B38" s="178"/>
      <c r="C38" s="14"/>
      <c r="D38" s="14"/>
      <c r="E38" s="14"/>
      <c r="F38" s="14"/>
      <c r="G38" s="15"/>
      <c r="H38" s="1"/>
      <c r="I38" s="1"/>
      <c r="J38" s="1"/>
      <c r="K38" s="1"/>
      <c r="L38" s="1"/>
      <c r="M38" s="1"/>
      <c r="N38" s="1"/>
      <c r="O38" s="1"/>
      <c r="P38" s="1"/>
    </row>
    <row r="39" spans="1:16" ht="14.25" customHeight="1">
      <c r="A39" s="179" t="s">
        <v>13</v>
      </c>
      <c r="B39" s="179"/>
      <c r="C39" s="14">
        <v>276.224</v>
      </c>
      <c r="D39" s="14">
        <v>31.08</v>
      </c>
      <c r="E39" s="14">
        <v>195.986</v>
      </c>
      <c r="F39" s="14">
        <v>-4.802</v>
      </c>
      <c r="G39" s="15">
        <v>17.411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>
      <c r="A40" s="178" t="s">
        <v>14</v>
      </c>
      <c r="B40" s="178"/>
      <c r="C40" s="14"/>
      <c r="D40" s="14"/>
      <c r="E40" s="14"/>
      <c r="F40" s="14"/>
      <c r="G40" s="15"/>
      <c r="H40" s="1"/>
      <c r="I40" s="1"/>
      <c r="J40" s="1"/>
      <c r="K40" s="1"/>
      <c r="L40" s="1"/>
      <c r="M40" s="1"/>
      <c r="N40" s="1"/>
      <c r="O40" s="1"/>
      <c r="P40" s="1"/>
    </row>
    <row r="41" spans="1:16" ht="14.25" customHeight="1">
      <c r="A41" s="148" t="s">
        <v>89</v>
      </c>
      <c r="B41" s="148"/>
      <c r="C41" s="14">
        <v>306.245</v>
      </c>
      <c r="D41" s="14">
        <v>131.384</v>
      </c>
      <c r="E41" s="14">
        <v>90.093</v>
      </c>
      <c r="F41" s="14">
        <v>5.523</v>
      </c>
      <c r="G41" s="15">
        <v>54.133</v>
      </c>
      <c r="H41" s="119"/>
      <c r="I41" s="1"/>
      <c r="J41" s="1"/>
      <c r="K41" s="1"/>
      <c r="L41" s="1"/>
      <c r="M41" s="1"/>
      <c r="N41" s="1"/>
      <c r="O41" s="1"/>
      <c r="P41" s="1"/>
    </row>
    <row r="42" spans="1:16" ht="14.25" customHeight="1">
      <c r="A42" s="178" t="s">
        <v>15</v>
      </c>
      <c r="B42" s="178"/>
      <c r="C42" s="14"/>
      <c r="D42" s="14"/>
      <c r="E42" s="14"/>
      <c r="F42" s="14"/>
      <c r="G42" s="15"/>
      <c r="H42" s="119"/>
      <c r="I42" s="1"/>
      <c r="J42" s="1"/>
      <c r="K42" s="1"/>
      <c r="L42" s="1"/>
      <c r="M42" s="1"/>
      <c r="N42" s="1"/>
      <c r="O42" s="1"/>
      <c r="P42" s="1"/>
    </row>
    <row r="43" spans="1:16" ht="14.25" customHeight="1">
      <c r="A43" s="179" t="s">
        <v>16</v>
      </c>
      <c r="B43" s="179"/>
      <c r="C43" s="14">
        <v>183.613</v>
      </c>
      <c r="D43" s="14">
        <v>71.524</v>
      </c>
      <c r="E43" s="14">
        <v>92.9</v>
      </c>
      <c r="F43" s="14">
        <v>-11.62</v>
      </c>
      <c r="G43" s="15">
        <v>15.321</v>
      </c>
      <c r="H43" s="119"/>
      <c r="I43" s="1"/>
      <c r="J43" s="1"/>
      <c r="K43" s="1"/>
      <c r="L43" s="1"/>
      <c r="M43" s="1"/>
      <c r="N43" s="1"/>
      <c r="O43" s="1"/>
      <c r="P43" s="1"/>
    </row>
    <row r="44" spans="1:16" ht="14.25" customHeight="1">
      <c r="A44" s="178" t="s">
        <v>17</v>
      </c>
      <c r="B44" s="178"/>
      <c r="C44" s="14"/>
      <c r="D44" s="14"/>
      <c r="E44" s="14"/>
      <c r="F44" s="14"/>
      <c r="G44" s="15"/>
      <c r="H44" s="124"/>
      <c r="I44" s="124"/>
      <c r="J44" s="125"/>
      <c r="K44" s="125"/>
      <c r="L44" s="125"/>
      <c r="M44" s="125"/>
      <c r="N44" s="125"/>
      <c r="O44" s="125"/>
      <c r="P44" s="125"/>
    </row>
    <row r="45" spans="1:16" ht="14.25" customHeight="1">
      <c r="A45" s="179" t="s">
        <v>18</v>
      </c>
      <c r="B45" s="179"/>
      <c r="C45" s="14">
        <v>9.122</v>
      </c>
      <c r="D45" s="14">
        <v>0.839</v>
      </c>
      <c r="E45" s="14">
        <v>6.208</v>
      </c>
      <c r="F45" s="14">
        <v>-0.706</v>
      </c>
      <c r="G45" s="15">
        <v>1.842</v>
      </c>
      <c r="H45" s="119"/>
      <c r="I45" s="1"/>
      <c r="J45" s="1"/>
      <c r="K45" s="1"/>
      <c r="L45" s="1"/>
      <c r="M45" s="1"/>
      <c r="N45" s="1"/>
      <c r="O45" s="1"/>
      <c r="P45" s="1"/>
    </row>
    <row r="46" spans="1:16" ht="14.25" customHeight="1">
      <c r="A46" s="178" t="s">
        <v>19</v>
      </c>
      <c r="B46" s="178"/>
      <c r="C46" s="14"/>
      <c r="D46" s="14"/>
      <c r="E46" s="14"/>
      <c r="F46" s="14"/>
      <c r="G46" s="15"/>
      <c r="H46" s="119"/>
      <c r="I46" s="1"/>
      <c r="J46" s="1"/>
      <c r="K46" s="1"/>
      <c r="L46" s="1"/>
      <c r="M46" s="1"/>
      <c r="N46" s="1"/>
      <c r="O46" s="1"/>
      <c r="P46" s="1"/>
    </row>
    <row r="47" spans="1:16" ht="8.25" customHeight="1">
      <c r="A47" s="184"/>
      <c r="B47" s="184"/>
      <c r="C47" s="50"/>
      <c r="D47" s="50"/>
      <c r="E47" s="50"/>
      <c r="F47" s="50"/>
      <c r="G47" s="50"/>
      <c r="H47" s="119"/>
      <c r="I47" s="1"/>
      <c r="J47" s="1"/>
      <c r="K47" s="1"/>
      <c r="L47" s="1"/>
      <c r="M47" s="1"/>
      <c r="N47" s="1"/>
      <c r="O47" s="1"/>
      <c r="P47" s="1"/>
    </row>
    <row r="48" spans="1:7" ht="15">
      <c r="A48" s="141" t="s">
        <v>143</v>
      </c>
      <c r="B48" s="147"/>
      <c r="C48" s="147"/>
      <c r="D48" s="147"/>
      <c r="E48" s="147"/>
      <c r="F48" s="147"/>
      <c r="G48" s="9"/>
    </row>
    <row r="49" spans="1:6" ht="15">
      <c r="A49" s="142" t="s">
        <v>144</v>
      </c>
      <c r="B49" s="142"/>
      <c r="C49" s="142"/>
      <c r="D49" s="142"/>
      <c r="E49" s="142"/>
      <c r="F49" s="142"/>
    </row>
  </sheetData>
  <sheetProtection/>
  <mergeCells count="41">
    <mergeCell ref="A48:F48"/>
    <mergeCell ref="A49:F49"/>
    <mergeCell ref="A18:B18"/>
    <mergeCell ref="C8:G8"/>
    <mergeCell ref="A13:B13"/>
    <mergeCell ref="A14:B14"/>
    <mergeCell ref="A17:B17"/>
    <mergeCell ref="A6:B8"/>
    <mergeCell ref="A47:B47"/>
    <mergeCell ref="A45:B45"/>
    <mergeCell ref="A46:B46"/>
    <mergeCell ref="A41:B41"/>
    <mergeCell ref="A15:B15"/>
    <mergeCell ref="A35:B35"/>
    <mergeCell ref="A19:B19"/>
    <mergeCell ref="A44:B44"/>
    <mergeCell ref="A43:B43"/>
    <mergeCell ref="A42:B42"/>
    <mergeCell ref="A29:B29"/>
    <mergeCell ref="A39:B39"/>
    <mergeCell ref="A37:B37"/>
    <mergeCell ref="A33:B33"/>
    <mergeCell ref="D6:G6"/>
    <mergeCell ref="A32:B32"/>
    <mergeCell ref="C6:C7"/>
    <mergeCell ref="A27:B27"/>
    <mergeCell ref="A40:B40"/>
    <mergeCell ref="A24:B24"/>
    <mergeCell ref="A36:B36"/>
    <mergeCell ref="A38:B38"/>
    <mergeCell ref="A23:B23"/>
    <mergeCell ref="A28:B28"/>
    <mergeCell ref="A34:B34"/>
    <mergeCell ref="A31:B31"/>
    <mergeCell ref="A16:B16"/>
    <mergeCell ref="A30:B30"/>
    <mergeCell ref="A20:B20"/>
    <mergeCell ref="A25:B25"/>
    <mergeCell ref="A26:B26"/>
    <mergeCell ref="A21:B21"/>
    <mergeCell ref="A22:B22"/>
  </mergeCells>
  <printOptions/>
  <pageMargins left="0.7" right="0.7" top="0.75" bottom="0.75" header="0.3" footer="0.3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0.57421875" style="28" customWidth="1"/>
    <col min="2" max="2" width="7.28125" style="28" customWidth="1"/>
    <col min="3" max="8" width="11.57421875" style="28" customWidth="1"/>
    <col min="9" max="9" width="18.00390625" style="28" customWidth="1"/>
    <col min="10" max="16384" width="8.8515625" style="28" customWidth="1"/>
  </cols>
  <sheetData>
    <row r="1" ht="14.25" customHeight="1">
      <c r="A1" s="28" t="s">
        <v>94</v>
      </c>
    </row>
    <row r="2" ht="14.25" customHeight="1">
      <c r="A2" s="48" t="s">
        <v>77</v>
      </c>
    </row>
    <row r="3" ht="14.25" customHeight="1">
      <c r="A3" s="49" t="s">
        <v>84</v>
      </c>
    </row>
    <row r="4" ht="14.25" customHeight="1">
      <c r="A4" s="49" t="s">
        <v>78</v>
      </c>
    </row>
    <row r="5" ht="8.25" customHeight="1">
      <c r="A5" s="49"/>
    </row>
    <row r="6" spans="1:8" ht="31.5" customHeight="1">
      <c r="A6" s="150" t="s">
        <v>20</v>
      </c>
      <c r="B6" s="151"/>
      <c r="C6" s="151" t="s">
        <v>39</v>
      </c>
      <c r="D6" s="154" t="s">
        <v>37</v>
      </c>
      <c r="E6" s="150"/>
      <c r="F6" s="151" t="s">
        <v>38</v>
      </c>
      <c r="G6" s="151"/>
      <c r="H6" s="154"/>
    </row>
    <row r="7" spans="1:8" ht="19.5" customHeight="1">
      <c r="A7" s="150"/>
      <c r="B7" s="151"/>
      <c r="C7" s="151"/>
      <c r="D7" s="151" t="s">
        <v>29</v>
      </c>
      <c r="E7" s="151" t="s">
        <v>40</v>
      </c>
      <c r="F7" s="151" t="s">
        <v>29</v>
      </c>
      <c r="G7" s="151" t="s">
        <v>30</v>
      </c>
      <c r="H7" s="154"/>
    </row>
    <row r="8" spans="1:8" ht="78" customHeight="1">
      <c r="A8" s="150"/>
      <c r="B8" s="151"/>
      <c r="C8" s="151"/>
      <c r="D8" s="151"/>
      <c r="E8" s="151"/>
      <c r="F8" s="151"/>
      <c r="G8" s="110" t="s">
        <v>113</v>
      </c>
      <c r="H8" s="111" t="s">
        <v>114</v>
      </c>
    </row>
    <row r="9" spans="1:8" ht="18" customHeight="1">
      <c r="A9" s="150"/>
      <c r="B9" s="151"/>
      <c r="C9" s="151" t="s">
        <v>133</v>
      </c>
      <c r="D9" s="151"/>
      <c r="E9" s="151"/>
      <c r="F9" s="151"/>
      <c r="G9" s="151"/>
      <c r="H9" s="154"/>
    </row>
    <row r="10" spans="1:9" ht="14.25" customHeight="1">
      <c r="A10" s="86" t="s">
        <v>140</v>
      </c>
      <c r="B10" s="30">
        <v>2010</v>
      </c>
      <c r="C10" s="41">
        <v>15886.8</v>
      </c>
      <c r="D10" s="41">
        <v>3863.5</v>
      </c>
      <c r="E10" s="41">
        <v>2509.4</v>
      </c>
      <c r="F10" s="41">
        <v>12023.3</v>
      </c>
      <c r="G10" s="41">
        <v>2909.9</v>
      </c>
      <c r="H10" s="42">
        <v>5746</v>
      </c>
      <c r="I10" s="120"/>
    </row>
    <row r="11" spans="1:9" ht="14.25" customHeight="1">
      <c r="A11" s="87" t="s">
        <v>141</v>
      </c>
      <c r="B11" s="30">
        <v>2015</v>
      </c>
      <c r="C11" s="32">
        <v>20265.4</v>
      </c>
      <c r="D11" s="32">
        <v>9490.9</v>
      </c>
      <c r="E11" s="32">
        <v>8076.5</v>
      </c>
      <c r="F11" s="32">
        <v>10774.5</v>
      </c>
      <c r="G11" s="32">
        <v>2826.8</v>
      </c>
      <c r="H11" s="33">
        <v>5625</v>
      </c>
      <c r="I11" s="120"/>
    </row>
    <row r="12" spans="1:9" ht="14.25" customHeight="1">
      <c r="A12" s="108"/>
      <c r="B12" s="30">
        <v>2018</v>
      </c>
      <c r="C12" s="32">
        <v>19435.7</v>
      </c>
      <c r="D12" s="32">
        <v>7429.9</v>
      </c>
      <c r="E12" s="32">
        <v>5971.4</v>
      </c>
      <c r="F12" s="32">
        <v>12005.8</v>
      </c>
      <c r="G12" s="32">
        <v>2698.5</v>
      </c>
      <c r="H12" s="33">
        <v>6409.9</v>
      </c>
      <c r="I12" s="120"/>
    </row>
    <row r="13" spans="1:9" ht="14.25" customHeight="1">
      <c r="A13" s="108"/>
      <c r="B13" s="34">
        <v>2019</v>
      </c>
      <c r="C13" s="35">
        <v>20608.442</v>
      </c>
      <c r="D13" s="35">
        <v>5226.593</v>
      </c>
      <c r="E13" s="35">
        <v>3280.575</v>
      </c>
      <c r="F13" s="35">
        <v>15381.849</v>
      </c>
      <c r="G13" s="35">
        <v>5113.452</v>
      </c>
      <c r="H13" s="36">
        <v>6552.686</v>
      </c>
      <c r="I13" s="118"/>
    </row>
    <row r="14" spans="1:9" ht="14.25" customHeight="1">
      <c r="A14" s="152" t="s">
        <v>43</v>
      </c>
      <c r="B14" s="152"/>
      <c r="C14" s="32"/>
      <c r="D14" s="32"/>
      <c r="E14" s="32"/>
      <c r="F14" s="32"/>
      <c r="G14" s="32"/>
      <c r="H14" s="33"/>
      <c r="I14" s="118"/>
    </row>
    <row r="15" spans="1:9" ht="14.25" customHeight="1">
      <c r="A15" s="143" t="s">
        <v>44</v>
      </c>
      <c r="B15" s="143"/>
      <c r="C15" s="32"/>
      <c r="D15" s="32"/>
      <c r="E15" s="32"/>
      <c r="F15" s="32"/>
      <c r="G15" s="32"/>
      <c r="H15" s="33"/>
      <c r="I15" s="120"/>
    </row>
    <row r="16" spans="1:9" ht="14.25" customHeight="1">
      <c r="A16" s="144" t="s">
        <v>119</v>
      </c>
      <c r="B16" s="144"/>
      <c r="C16" s="84">
        <v>91.657</v>
      </c>
      <c r="D16" s="84">
        <v>9.147</v>
      </c>
      <c r="E16" s="84">
        <v>8.536</v>
      </c>
      <c r="F16" s="84">
        <v>82.51</v>
      </c>
      <c r="G16" s="84">
        <v>12.857</v>
      </c>
      <c r="H16" s="129">
        <v>33.085</v>
      </c>
      <c r="I16" s="117"/>
    </row>
    <row r="17" spans="1:9" ht="14.25" customHeight="1">
      <c r="A17" s="145" t="s">
        <v>120</v>
      </c>
      <c r="B17" s="146"/>
      <c r="C17" s="32"/>
      <c r="D17" s="32"/>
      <c r="E17" s="32"/>
      <c r="F17" s="32"/>
      <c r="G17" s="32"/>
      <c r="H17" s="33"/>
      <c r="I17" s="121"/>
    </row>
    <row r="18" spans="1:9" ht="14.25" customHeight="1">
      <c r="A18" s="148" t="s">
        <v>0</v>
      </c>
      <c r="B18" s="148"/>
      <c r="C18" s="32">
        <v>12092.206</v>
      </c>
      <c r="D18" s="32">
        <v>1963.444</v>
      </c>
      <c r="E18" s="32">
        <v>1493.546</v>
      </c>
      <c r="F18" s="32">
        <v>10128.762</v>
      </c>
      <c r="G18" s="32">
        <v>4078.753</v>
      </c>
      <c r="H18" s="33">
        <v>3836.506</v>
      </c>
      <c r="I18" s="121"/>
    </row>
    <row r="19" spans="1:9" ht="14.25" customHeight="1">
      <c r="A19" s="149" t="s">
        <v>1</v>
      </c>
      <c r="B19" s="149"/>
      <c r="C19" s="32"/>
      <c r="D19" s="32"/>
      <c r="E19" s="32"/>
      <c r="F19" s="32"/>
      <c r="G19" s="32"/>
      <c r="H19" s="33"/>
      <c r="I19" s="122"/>
    </row>
    <row r="20" spans="1:9" ht="14.25" customHeight="1">
      <c r="A20" s="152" t="s">
        <v>43</v>
      </c>
      <c r="B20" s="152"/>
      <c r="C20" s="32"/>
      <c r="D20" s="32"/>
      <c r="E20" s="32"/>
      <c r="F20" s="32"/>
      <c r="G20" s="32"/>
      <c r="H20" s="33"/>
      <c r="I20" s="117"/>
    </row>
    <row r="21" spans="1:9" ht="14.25" customHeight="1">
      <c r="A21" s="143" t="s">
        <v>44</v>
      </c>
      <c r="B21" s="143"/>
      <c r="C21" s="32"/>
      <c r="D21" s="32"/>
      <c r="E21" s="32"/>
      <c r="F21" s="32"/>
      <c r="G21" s="32"/>
      <c r="H21" s="33"/>
      <c r="I21" s="117"/>
    </row>
    <row r="22" spans="1:9" ht="14.25" customHeight="1">
      <c r="A22" s="152" t="s">
        <v>2</v>
      </c>
      <c r="B22" s="152"/>
      <c r="C22" s="32">
        <v>10281.866</v>
      </c>
      <c r="D22" s="32">
        <v>1308.23</v>
      </c>
      <c r="E22" s="32">
        <v>974.423</v>
      </c>
      <c r="F22" s="32">
        <v>8973.636</v>
      </c>
      <c r="G22" s="32">
        <v>3955.773</v>
      </c>
      <c r="H22" s="33">
        <v>3365.518</v>
      </c>
      <c r="I22" s="117"/>
    </row>
    <row r="23" spans="1:9" ht="14.25" customHeight="1">
      <c r="A23" s="143" t="s">
        <v>3</v>
      </c>
      <c r="B23" s="143"/>
      <c r="C23" s="32"/>
      <c r="D23" s="32"/>
      <c r="E23" s="32"/>
      <c r="F23" s="32"/>
      <c r="G23" s="32"/>
      <c r="H23" s="33"/>
      <c r="I23" s="117"/>
    </row>
    <row r="24" spans="1:9" ht="24.75" customHeight="1">
      <c r="A24" s="152" t="s">
        <v>25</v>
      </c>
      <c r="B24" s="152"/>
      <c r="C24" s="32">
        <v>639.681</v>
      </c>
      <c r="D24" s="32">
        <v>420.537</v>
      </c>
      <c r="E24" s="32">
        <v>400.644</v>
      </c>
      <c r="F24" s="32">
        <v>219.144</v>
      </c>
      <c r="G24" s="32">
        <v>64.798</v>
      </c>
      <c r="H24" s="33">
        <v>81.577</v>
      </c>
      <c r="I24" s="117"/>
    </row>
    <row r="25" spans="1:8" ht="24.75" customHeight="1">
      <c r="A25" s="143" t="s">
        <v>24</v>
      </c>
      <c r="B25" s="143"/>
      <c r="C25" s="32"/>
      <c r="D25" s="32"/>
      <c r="E25" s="32"/>
      <c r="F25" s="32"/>
      <c r="G25" s="32"/>
      <c r="H25" s="33"/>
    </row>
    <row r="26" spans="1:8" ht="14.25" customHeight="1">
      <c r="A26" s="148" t="s">
        <v>4</v>
      </c>
      <c r="B26" s="148"/>
      <c r="C26" s="32">
        <v>849.547</v>
      </c>
      <c r="D26" s="32">
        <v>54.85</v>
      </c>
      <c r="E26" s="32">
        <v>37.108</v>
      </c>
      <c r="F26" s="32">
        <v>794.697</v>
      </c>
      <c r="G26" s="32">
        <v>139.945</v>
      </c>
      <c r="H26" s="33">
        <v>491.809</v>
      </c>
    </row>
    <row r="27" spans="1:8" ht="14.25" customHeight="1">
      <c r="A27" s="149" t="s">
        <v>5</v>
      </c>
      <c r="B27" s="149"/>
      <c r="C27" s="32"/>
      <c r="D27" s="32"/>
      <c r="E27" s="32"/>
      <c r="F27" s="32"/>
      <c r="G27" s="32"/>
      <c r="H27" s="33"/>
    </row>
    <row r="28" spans="1:8" ht="14.25" customHeight="1">
      <c r="A28" s="148" t="s">
        <v>85</v>
      </c>
      <c r="B28" s="148"/>
      <c r="C28" s="32">
        <v>4349.45</v>
      </c>
      <c r="D28" s="32">
        <v>1494.858</v>
      </c>
      <c r="E28" s="32">
        <v>1313.419</v>
      </c>
      <c r="F28" s="32">
        <v>2854.592</v>
      </c>
      <c r="G28" s="32">
        <v>719.375</v>
      </c>
      <c r="H28" s="33">
        <v>1754.45</v>
      </c>
    </row>
    <row r="29" spans="1:8" ht="14.25" customHeight="1">
      <c r="A29" s="149" t="s">
        <v>86</v>
      </c>
      <c r="B29" s="149"/>
      <c r="C29" s="32"/>
      <c r="D29" s="32"/>
      <c r="E29" s="32"/>
      <c r="F29" s="32"/>
      <c r="G29" s="32"/>
      <c r="H29" s="33"/>
    </row>
    <row r="30" spans="1:8" ht="14.25" customHeight="1">
      <c r="A30" s="148" t="s">
        <v>6</v>
      </c>
      <c r="B30" s="148"/>
      <c r="C30" s="32">
        <v>336.98</v>
      </c>
      <c r="D30" s="32">
        <v>71.749</v>
      </c>
      <c r="E30" s="32">
        <v>35.509</v>
      </c>
      <c r="F30" s="32">
        <v>265.231</v>
      </c>
      <c r="G30" s="32">
        <v>72.083</v>
      </c>
      <c r="H30" s="33">
        <v>130.562</v>
      </c>
    </row>
    <row r="31" spans="1:8" ht="14.25" customHeight="1">
      <c r="A31" s="149" t="s">
        <v>7</v>
      </c>
      <c r="B31" s="149"/>
      <c r="C31" s="32"/>
      <c r="D31" s="32"/>
      <c r="E31" s="32"/>
      <c r="F31" s="32"/>
      <c r="G31" s="32"/>
      <c r="H31" s="33"/>
    </row>
    <row r="32" spans="1:8" ht="14.25" customHeight="1">
      <c r="A32" s="148" t="s">
        <v>87</v>
      </c>
      <c r="B32" s="148"/>
      <c r="C32" s="32">
        <v>142.246</v>
      </c>
      <c r="D32" s="32">
        <v>65.397</v>
      </c>
      <c r="E32" s="32">
        <v>64.047</v>
      </c>
      <c r="F32" s="32">
        <v>76.849</v>
      </c>
      <c r="G32" s="32">
        <v>27.26</v>
      </c>
      <c r="H32" s="33">
        <v>15.31</v>
      </c>
    </row>
    <row r="33" spans="1:8" ht="14.25" customHeight="1">
      <c r="A33" s="149" t="s">
        <v>88</v>
      </c>
      <c r="B33" s="149"/>
      <c r="C33" s="32"/>
      <c r="D33" s="32"/>
      <c r="E33" s="32"/>
      <c r="F33" s="32"/>
      <c r="G33" s="32"/>
      <c r="H33" s="33"/>
    </row>
    <row r="34" spans="1:8" ht="14.25" customHeight="1">
      <c r="A34" s="148" t="s">
        <v>8</v>
      </c>
      <c r="B34" s="148"/>
      <c r="C34" s="32">
        <v>43.152</v>
      </c>
      <c r="D34" s="32">
        <v>2.301</v>
      </c>
      <c r="E34" s="32">
        <v>1.979</v>
      </c>
      <c r="F34" s="32">
        <v>40.851</v>
      </c>
      <c r="G34" s="32">
        <v>4.352</v>
      </c>
      <c r="H34" s="33">
        <v>23.971</v>
      </c>
    </row>
    <row r="35" spans="1:8" ht="14.25" customHeight="1">
      <c r="A35" s="149" t="s">
        <v>9</v>
      </c>
      <c r="B35" s="149"/>
      <c r="C35" s="32"/>
      <c r="D35" s="32"/>
      <c r="E35" s="32"/>
      <c r="F35" s="32"/>
      <c r="G35" s="32"/>
      <c r="H35" s="33"/>
    </row>
    <row r="36" spans="1:8" ht="14.25" customHeight="1">
      <c r="A36" s="148" t="s">
        <v>10</v>
      </c>
      <c r="B36" s="148"/>
      <c r="C36" s="32">
        <v>301.15</v>
      </c>
      <c r="D36" s="32">
        <v>226.495</v>
      </c>
      <c r="E36" s="32" t="s">
        <v>115</v>
      </c>
      <c r="F36" s="32">
        <v>74.655</v>
      </c>
      <c r="G36" s="32">
        <v>0.25</v>
      </c>
      <c r="H36" s="33">
        <v>3.406</v>
      </c>
    </row>
    <row r="37" spans="1:8" ht="14.25" customHeight="1">
      <c r="A37" s="149" t="s">
        <v>11</v>
      </c>
      <c r="B37" s="149"/>
      <c r="C37" s="32"/>
      <c r="D37" s="32"/>
      <c r="E37" s="32"/>
      <c r="F37" s="32"/>
      <c r="G37" s="32"/>
      <c r="H37" s="33"/>
    </row>
    <row r="38" spans="1:8" ht="14.25" customHeight="1">
      <c r="A38" s="148" t="s">
        <v>23</v>
      </c>
      <c r="B38" s="148"/>
      <c r="C38" s="32">
        <v>1954.259</v>
      </c>
      <c r="D38" s="32">
        <v>1182.133</v>
      </c>
      <c r="E38" s="32">
        <v>190.7</v>
      </c>
      <c r="F38" s="32">
        <v>772.126</v>
      </c>
      <c r="G38" s="32">
        <v>7.687</v>
      </c>
      <c r="H38" s="33">
        <v>152.394</v>
      </c>
    </row>
    <row r="39" spans="1:8" ht="14.25" customHeight="1">
      <c r="A39" s="149" t="s">
        <v>12</v>
      </c>
      <c r="B39" s="149"/>
      <c r="C39" s="32"/>
      <c r="D39" s="32"/>
      <c r="E39" s="32"/>
      <c r="F39" s="32"/>
      <c r="G39" s="32"/>
      <c r="H39" s="33"/>
    </row>
    <row r="40" spans="1:8" ht="14.25" customHeight="1">
      <c r="A40" s="148" t="s">
        <v>13</v>
      </c>
      <c r="B40" s="148"/>
      <c r="C40" s="32">
        <v>106.975</v>
      </c>
      <c r="D40" s="32">
        <v>15.029</v>
      </c>
      <c r="E40" s="32">
        <v>10.025</v>
      </c>
      <c r="F40" s="32">
        <v>91.946</v>
      </c>
      <c r="G40" s="32">
        <v>13.33</v>
      </c>
      <c r="H40" s="33">
        <v>44.069</v>
      </c>
    </row>
    <row r="41" spans="1:8" ht="14.25" customHeight="1">
      <c r="A41" s="149" t="s">
        <v>14</v>
      </c>
      <c r="B41" s="149"/>
      <c r="C41" s="32"/>
      <c r="D41" s="32"/>
      <c r="E41" s="32"/>
      <c r="F41" s="32"/>
      <c r="G41" s="32"/>
      <c r="H41" s="33"/>
    </row>
    <row r="42" spans="1:8" ht="14.25" customHeight="1">
      <c r="A42" s="148" t="s">
        <v>89</v>
      </c>
      <c r="B42" s="148"/>
      <c r="C42" s="32">
        <v>118.531</v>
      </c>
      <c r="D42" s="32">
        <v>29.344</v>
      </c>
      <c r="E42" s="32">
        <v>22.466</v>
      </c>
      <c r="F42" s="32">
        <v>89.187</v>
      </c>
      <c r="G42" s="32">
        <v>11.59</v>
      </c>
      <c r="H42" s="33">
        <v>25.108</v>
      </c>
    </row>
    <row r="43" spans="1:8" ht="14.25" customHeight="1">
      <c r="A43" s="149" t="s">
        <v>15</v>
      </c>
      <c r="B43" s="149"/>
      <c r="C43" s="32"/>
      <c r="D43" s="32"/>
      <c r="E43" s="32"/>
      <c r="F43" s="32"/>
      <c r="G43" s="32"/>
      <c r="H43" s="33"/>
    </row>
    <row r="44" spans="1:8" ht="14.25" customHeight="1">
      <c r="A44" s="148" t="s">
        <v>16</v>
      </c>
      <c r="B44" s="148"/>
      <c r="C44" s="32">
        <v>202.594</v>
      </c>
      <c r="D44" s="32">
        <v>111.157</v>
      </c>
      <c r="E44" s="32">
        <v>103.042</v>
      </c>
      <c r="F44" s="32">
        <v>91.437</v>
      </c>
      <c r="G44" s="32">
        <v>19.785</v>
      </c>
      <c r="H44" s="33">
        <v>36.361</v>
      </c>
    </row>
    <row r="45" spans="1:17" ht="14.25" customHeight="1">
      <c r="A45" s="149" t="s">
        <v>17</v>
      </c>
      <c r="B45" s="149"/>
      <c r="C45" s="32"/>
      <c r="D45" s="32"/>
      <c r="E45" s="32"/>
      <c r="F45" s="32"/>
      <c r="G45" s="32"/>
      <c r="H45" s="33"/>
      <c r="I45" s="124"/>
      <c r="J45" s="124"/>
      <c r="K45" s="125"/>
      <c r="L45" s="125"/>
      <c r="M45" s="125"/>
      <c r="N45" s="125"/>
      <c r="O45" s="125"/>
      <c r="P45" s="125"/>
      <c r="Q45" s="125"/>
    </row>
    <row r="46" spans="1:8" ht="14.25" customHeight="1">
      <c r="A46" s="148" t="s">
        <v>18</v>
      </c>
      <c r="B46" s="148"/>
      <c r="C46" s="32">
        <v>5.372</v>
      </c>
      <c r="D46" s="32">
        <v>0.199</v>
      </c>
      <c r="E46" s="32">
        <v>0.198</v>
      </c>
      <c r="F46" s="32">
        <v>5.173</v>
      </c>
      <c r="G46" s="32">
        <v>0.099</v>
      </c>
      <c r="H46" s="33">
        <v>2.456</v>
      </c>
    </row>
    <row r="47" spans="1:8" ht="14.25" customHeight="1">
      <c r="A47" s="149" t="s">
        <v>19</v>
      </c>
      <c r="B47" s="149"/>
      <c r="C47" s="32"/>
      <c r="D47" s="32"/>
      <c r="E47" s="32"/>
      <c r="F47" s="32"/>
      <c r="G47" s="32"/>
      <c r="H47" s="33"/>
    </row>
  </sheetData>
  <sheetProtection/>
  <mergeCells count="43">
    <mergeCell ref="F7:F8"/>
    <mergeCell ref="F6:H6"/>
    <mergeCell ref="E7:E8"/>
    <mergeCell ref="A14:B14"/>
    <mergeCell ref="D6:E6"/>
    <mergeCell ref="A18:B18"/>
    <mergeCell ref="G7:H7"/>
    <mergeCell ref="C9:H9"/>
    <mergeCell ref="D7:D8"/>
    <mergeCell ref="C6:C8"/>
    <mergeCell ref="A17:B17"/>
    <mergeCell ref="A20:B20"/>
    <mergeCell ref="A21:B21"/>
    <mergeCell ref="A15:B15"/>
    <mergeCell ref="A29:B29"/>
    <mergeCell ref="A23:B23"/>
    <mergeCell ref="A30:B30"/>
    <mergeCell ref="A22:B22"/>
    <mergeCell ref="A24:B24"/>
    <mergeCell ref="A6:B9"/>
    <mergeCell ref="A19:B19"/>
    <mergeCell ref="A28:B28"/>
    <mergeCell ref="A25:B25"/>
    <mergeCell ref="A26:B26"/>
    <mergeCell ref="A27:B27"/>
    <mergeCell ref="A16:B16"/>
    <mergeCell ref="A47:B47"/>
    <mergeCell ref="A33:B33"/>
    <mergeCell ref="A44:B44"/>
    <mergeCell ref="A35:B35"/>
    <mergeCell ref="A36:B36"/>
    <mergeCell ref="A40:B40"/>
    <mergeCell ref="A37:B37"/>
    <mergeCell ref="A42:B42"/>
    <mergeCell ref="A43:B43"/>
    <mergeCell ref="A45:B45"/>
    <mergeCell ref="A46:B46"/>
    <mergeCell ref="A31:B31"/>
    <mergeCell ref="A32:B32"/>
    <mergeCell ref="A39:B39"/>
    <mergeCell ref="A41:B41"/>
    <mergeCell ref="A38:B38"/>
    <mergeCell ref="A34:B34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Morąg Ewa</cp:lastModifiedBy>
  <cp:lastPrinted>2020-12-30T11:26:02Z</cp:lastPrinted>
  <dcterms:created xsi:type="dcterms:W3CDTF">2020-01-10T12:13:13Z</dcterms:created>
  <dcterms:modified xsi:type="dcterms:W3CDTF">2021-01-04T12:15:17Z</dcterms:modified>
  <cp:category/>
  <cp:version/>
  <cp:contentType/>
  <cp:contentStatus/>
</cp:coreProperties>
</file>